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Knizakova\Documents\My Scans\"/>
    </mc:Choice>
  </mc:AlternateContent>
  <bookViews>
    <workbookView xWindow="0" yWindow="0" windowWidth="21570" windowHeight="10215" firstSheet="1" activeTab="1"/>
  </bookViews>
  <sheets>
    <sheet name="List1" sheetId="1" state="hidden" r:id="rId1"/>
    <sheet name="Rozpočet 2017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7" i="2" l="1"/>
  <c r="F69" i="2" s="1"/>
  <c r="F72" i="2" s="1"/>
  <c r="F63" i="1" s="1"/>
  <c r="D28" i="2"/>
  <c r="D69" i="2" s="1"/>
  <c r="D72" i="2" s="1"/>
  <c r="D63" i="1" s="1"/>
  <c r="F58" i="1" l="1"/>
  <c r="F60" i="1" s="1"/>
  <c r="D31" i="1" l="1"/>
  <c r="D60" i="1" s="1"/>
</calcChain>
</file>

<file path=xl/sharedStrings.xml><?xml version="1.0" encoding="utf-8"?>
<sst xmlns="http://schemas.openxmlformats.org/spreadsheetml/2006/main" count="126" uniqueCount="100">
  <si>
    <t>PŘÍJMY</t>
  </si>
  <si>
    <t>paragraf</t>
  </si>
  <si>
    <t>položka</t>
  </si>
  <si>
    <t>příjmy</t>
  </si>
  <si>
    <t>Daň z příjmu FO ze závislé činnosti</t>
  </si>
  <si>
    <t>Daň z příjmu FO ze sam. Výd. Činnosti</t>
  </si>
  <si>
    <t>Daň z příjmu z kapitálových výnosů</t>
  </si>
  <si>
    <t>Daň z příjmů z PO</t>
  </si>
  <si>
    <t>Daň z příjmů z  za obce</t>
  </si>
  <si>
    <t>Daň z přidané hodnoty</t>
  </si>
  <si>
    <t>Odvody za odnětí půdy z ZPF</t>
  </si>
  <si>
    <t>Poplatek ze psů</t>
  </si>
  <si>
    <t>Odvod z loterií a podobných her</t>
  </si>
  <si>
    <t>Správní poplatky</t>
  </si>
  <si>
    <t>Daň z nemovitostí</t>
  </si>
  <si>
    <t>Dotace globální</t>
  </si>
  <si>
    <t xml:space="preserve">Dotace z ÚP  </t>
  </si>
  <si>
    <t>Vodné</t>
  </si>
  <si>
    <t>Stočné</t>
  </si>
  <si>
    <t>Pronájem rybníků</t>
  </si>
  <si>
    <t>Nájmy byty</t>
  </si>
  <si>
    <t>Elektřina Hubertus</t>
  </si>
  <si>
    <t>Elektřina Cech</t>
  </si>
  <si>
    <t>Pronájem pozemků</t>
  </si>
  <si>
    <t>Prodej pozemků</t>
  </si>
  <si>
    <t>Sběr a svoz komunálního odpadu</t>
  </si>
  <si>
    <t>Činnost místní zprávy</t>
  </si>
  <si>
    <t>Obecné příjmy z finančních operací</t>
  </si>
  <si>
    <t>VÝDAJE</t>
  </si>
  <si>
    <t>výdaje celk.</t>
  </si>
  <si>
    <t>Kanalizace a ČOV</t>
  </si>
  <si>
    <t>Objemný odpad celkem</t>
  </si>
  <si>
    <t>PŘÍJMY CELKEM</t>
  </si>
  <si>
    <t>Převod z Hč</t>
  </si>
  <si>
    <t>Poplatek za zábor veř. prostr.</t>
  </si>
  <si>
    <t>Dotace HČ</t>
  </si>
  <si>
    <t>ROZPOČET CELKEM</t>
  </si>
  <si>
    <t xml:space="preserve">Silnice </t>
  </si>
  <si>
    <t>Chodníky</t>
  </si>
  <si>
    <t xml:space="preserve">Vodovod </t>
  </si>
  <si>
    <t xml:space="preserve">Předškolní zařízení </t>
  </si>
  <si>
    <t xml:space="preserve">Knihovna </t>
  </si>
  <si>
    <t xml:space="preserve">Důchodci, kultura </t>
  </si>
  <si>
    <t xml:space="preserve">Tělevýchovná činnost </t>
  </si>
  <si>
    <t>Dětská hřiště</t>
  </si>
  <si>
    <t xml:space="preserve">Bytové hospodářství </t>
  </si>
  <si>
    <t>Nebytové prostory</t>
  </si>
  <si>
    <t xml:space="preserve">Veřejné osvětlení </t>
  </si>
  <si>
    <t xml:space="preserve">Hřbitov </t>
  </si>
  <si>
    <t>Komunální služby</t>
  </si>
  <si>
    <t>Komunální odpad</t>
  </si>
  <si>
    <t>Veřejně prospěšné práce</t>
  </si>
  <si>
    <t xml:space="preserve">Ochrana obyvatelstva </t>
  </si>
  <si>
    <t>Obecní zastupitelstvo</t>
  </si>
  <si>
    <t xml:space="preserve">Správa obce </t>
  </si>
  <si>
    <t>Finanční operace</t>
  </si>
  <si>
    <t>Pojištění majetku</t>
  </si>
  <si>
    <t>Splátky úvěru</t>
  </si>
  <si>
    <t>Ostatní finanční operace</t>
  </si>
  <si>
    <t>ROZPOČET bez splátek úvěrů</t>
  </si>
  <si>
    <t>Péče o vzhled obcí a veřejnou zeleň</t>
  </si>
  <si>
    <t xml:space="preserve">ROZPOČET </t>
  </si>
  <si>
    <t>FINANCOVÁNÍ</t>
  </si>
  <si>
    <t>Změna stavu krát. prostředků na BÚ</t>
  </si>
  <si>
    <t>0000</t>
  </si>
  <si>
    <t>Příjmy za likvidaci odpadů</t>
  </si>
  <si>
    <t>Příjmy z poskytování služeb</t>
  </si>
  <si>
    <t>Příjmy z pronájmu části pozenku</t>
  </si>
  <si>
    <t>Příjmy z pronájmu části nemovitosti</t>
  </si>
  <si>
    <t>Poplatky za hroby</t>
  </si>
  <si>
    <t>Příjmy z prodeje -popelnice</t>
  </si>
  <si>
    <t>Přijaté nekapitálové</t>
  </si>
  <si>
    <t>Pitná voda</t>
  </si>
  <si>
    <t>Odvádění a číštění odpadních vod a nakládání s kaly</t>
  </si>
  <si>
    <t>Úpravy drobných vodních toků</t>
  </si>
  <si>
    <t>Činosti knihovnické</t>
  </si>
  <si>
    <t>Pořízení ,zachování a obnova hodnot míst. Kulturních památek</t>
  </si>
  <si>
    <t xml:space="preserve">Ostatní záležitosti kultury -věcné dary </t>
  </si>
  <si>
    <t>Ostatní záležitosti kultůry -děti</t>
  </si>
  <si>
    <t>Využití volného času dětí a mládeže -zájmová činnost</t>
  </si>
  <si>
    <t>Pohřebnictví</t>
  </si>
  <si>
    <t>Komunální služby a územní rozvoj</t>
  </si>
  <si>
    <t>Sběr a svoz nebezpečných odpadů</t>
  </si>
  <si>
    <t>Nákládání s odpady</t>
  </si>
  <si>
    <t>Požární ochrana</t>
  </si>
  <si>
    <t>Zastupitelstva obcí</t>
  </si>
  <si>
    <t>Činnost místní správy</t>
  </si>
  <si>
    <t>Pojištění majetku fukčně nespecifikované</t>
  </si>
  <si>
    <t>Provoz veřejné silniční dopravy</t>
  </si>
  <si>
    <t>Návrh rozpočtu obce Skvrňov na rok 2016 byl zpracován jako vyrovnaný.</t>
  </si>
  <si>
    <t>OBEC Skvrňov – SHVÁLENÝ ROZPOČTU NA ROK 2015</t>
  </si>
  <si>
    <t>Návrh rozpočtu 2017 obec Skvrňov</t>
  </si>
  <si>
    <t xml:space="preserve">Návrh rozpočtu 2017 obec  Skvrňov </t>
  </si>
  <si>
    <t>Vnitřní obchod,služby a cestovní ruch</t>
  </si>
  <si>
    <t>Platby daní a poplatků státnímu rozpočtu</t>
  </si>
  <si>
    <t>Ostatní záležitosti pozemních komunikací</t>
  </si>
  <si>
    <t>Daň z příjmu FO ze sam. výděl činnosti</t>
  </si>
  <si>
    <t>Daň z příjmu FO z kapitálových výnosů</t>
  </si>
  <si>
    <t>Ostatní neinvestiční přijaté transfery ze státního rozpočtu</t>
  </si>
  <si>
    <t>Neinv.přij.transfery z všeob.pokl.správy státního.rozpočtu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</si>
</sst>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5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12" xfId="0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/>
    <xf numFmtId="0" fontId="1" fillId="0" borderId="14" xfId="0" applyFont="1" applyBorder="1"/>
    <xf numFmtId="0" fontId="1" fillId="0" borderId="0" xfId="0" applyFont="1" applyBorder="1"/>
    <xf numFmtId="0" fontId="4" fillId="4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3" fillId="0" borderId="12" xfId="0" applyFont="1" applyBorder="1"/>
    <xf numFmtId="0" fontId="1" fillId="5" borderId="10" xfId="0" applyFont="1" applyFill="1" applyBorder="1" applyAlignment="1">
      <alignment horizontal="center"/>
    </xf>
    <xf numFmtId="0" fontId="1" fillId="0" borderId="11" xfId="0" applyFont="1" applyBorder="1"/>
    <xf numFmtId="0" fontId="1" fillId="5" borderId="11" xfId="0" applyFont="1" applyFill="1" applyBorder="1"/>
    <xf numFmtId="0" fontId="1" fillId="6" borderId="2" xfId="0" applyFont="1" applyFill="1" applyBorder="1"/>
    <xf numFmtId="0" fontId="1" fillId="0" borderId="0" xfId="0" applyFont="1"/>
    <xf numFmtId="0" fontId="4" fillId="6" borderId="1" xfId="0" applyFont="1" applyFill="1" applyBorder="1"/>
    <xf numFmtId="0" fontId="4" fillId="2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0" applyFont="1" applyFill="1" applyBorder="1"/>
    <xf numFmtId="3" fontId="5" fillId="0" borderId="0" xfId="0" applyNumberFormat="1" applyFont="1" applyFill="1" applyBorder="1"/>
    <xf numFmtId="0" fontId="7" fillId="0" borderId="16" xfId="0" applyFont="1" applyBorder="1"/>
    <xf numFmtId="0" fontId="7" fillId="0" borderId="12" xfId="0" applyFont="1" applyBorder="1"/>
    <xf numFmtId="0" fontId="1" fillId="0" borderId="3" xfId="0" applyFont="1" applyBorder="1"/>
    <xf numFmtId="0" fontId="1" fillId="3" borderId="0" xfId="0" applyFont="1" applyFill="1" applyBorder="1"/>
    <xf numFmtId="0" fontId="1" fillId="0" borderId="12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6" borderId="22" xfId="0" applyFont="1" applyFill="1" applyBorder="1"/>
    <xf numFmtId="3" fontId="5" fillId="6" borderId="23" xfId="0" applyNumberFormat="1" applyFont="1" applyFill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/>
    <xf numFmtId="0" fontId="5" fillId="2" borderId="21" xfId="0" applyFont="1" applyFill="1" applyBorder="1"/>
    <xf numFmtId="0" fontId="1" fillId="2" borderId="22" xfId="0" applyFont="1" applyFill="1" applyBorder="1" applyAlignment="1">
      <alignment horizontal="center"/>
    </xf>
    <xf numFmtId="3" fontId="8" fillId="2" borderId="24" xfId="0" applyNumberFormat="1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/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17" xfId="0" applyFont="1" applyFill="1" applyBorder="1"/>
    <xf numFmtId="0" fontId="6" fillId="0" borderId="17" xfId="0" applyFont="1" applyBorder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7" xfId="0" applyFont="1" applyFill="1" applyBorder="1"/>
    <xf numFmtId="0" fontId="6" fillId="5" borderId="19" xfId="0" applyFont="1" applyFill="1" applyBorder="1"/>
    <xf numFmtId="0" fontId="4" fillId="3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7" fillId="2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6" fillId="5" borderId="9" xfId="0" applyFont="1" applyFill="1" applyBorder="1"/>
    <xf numFmtId="3" fontId="6" fillId="5" borderId="31" xfId="0" applyNumberFormat="1" applyFont="1" applyFill="1" applyBorder="1"/>
    <xf numFmtId="0" fontId="6" fillId="0" borderId="9" xfId="0" applyFont="1" applyBorder="1"/>
    <xf numFmtId="3" fontId="6" fillId="0" borderId="31" xfId="0" applyNumberFormat="1" applyFont="1" applyBorder="1"/>
    <xf numFmtId="0" fontId="6" fillId="0" borderId="9" xfId="0" applyFont="1" applyFill="1" applyBorder="1"/>
    <xf numFmtId="3" fontId="6" fillId="0" borderId="31" xfId="0" applyNumberFormat="1" applyFont="1" applyFill="1" applyBorder="1"/>
    <xf numFmtId="0" fontId="1" fillId="0" borderId="9" xfId="0" applyFont="1" applyFill="1" applyBorder="1"/>
    <xf numFmtId="0" fontId="6" fillId="5" borderId="13" xfId="0" applyFont="1" applyFill="1" applyBorder="1"/>
    <xf numFmtId="3" fontId="6" fillId="5" borderId="32" xfId="0" applyNumberFormat="1" applyFont="1" applyFill="1" applyBorder="1"/>
    <xf numFmtId="3" fontId="5" fillId="6" borderId="25" xfId="0" applyNumberFormat="1" applyFont="1" applyFill="1" applyBorder="1"/>
    <xf numFmtId="0" fontId="1" fillId="2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6" borderId="10" xfId="0" applyFont="1" applyFill="1" applyBorder="1"/>
    <xf numFmtId="0" fontId="1" fillId="0" borderId="10" xfId="0" applyFont="1" applyFill="1" applyBorder="1"/>
    <xf numFmtId="3" fontId="5" fillId="6" borderId="11" xfId="0" applyNumberFormat="1" applyFont="1" applyFill="1" applyBorder="1"/>
    <xf numFmtId="3" fontId="2" fillId="0" borderId="11" xfId="0" applyNumberFormat="1" applyFont="1" applyFill="1" applyBorder="1"/>
    <xf numFmtId="0" fontId="4" fillId="6" borderId="29" xfId="0" applyFont="1" applyFill="1" applyBorder="1"/>
    <xf numFmtId="0" fontId="7" fillId="0" borderId="17" xfId="0" applyFont="1" applyBorder="1"/>
    <xf numFmtId="0" fontId="4" fillId="6" borderId="17" xfId="0" applyFont="1" applyFill="1" applyBorder="1"/>
    <xf numFmtId="0" fontId="4" fillId="0" borderId="17" xfId="0" applyFont="1" applyFill="1" applyBorder="1"/>
    <xf numFmtId="0" fontId="4" fillId="6" borderId="26" xfId="0" applyFont="1" applyFill="1" applyBorder="1"/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/>
    <xf numFmtId="3" fontId="4" fillId="6" borderId="30" xfId="0" applyNumberFormat="1" applyFont="1" applyFill="1" applyBorder="1"/>
    <xf numFmtId="3" fontId="7" fillId="0" borderId="31" xfId="0" applyNumberFormat="1" applyFont="1" applyBorder="1"/>
    <xf numFmtId="0" fontId="4" fillId="6" borderId="9" xfId="0" applyFont="1" applyFill="1" applyBorder="1"/>
    <xf numFmtId="3" fontId="5" fillId="6" borderId="31" xfId="0" applyNumberFormat="1" applyFont="1" applyFill="1" applyBorder="1"/>
    <xf numFmtId="0" fontId="7" fillId="0" borderId="9" xfId="0" applyFont="1" applyFill="1" applyBorder="1"/>
    <xf numFmtId="3" fontId="5" fillId="0" borderId="31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4" fillId="0" borderId="13" xfId="0" applyFont="1" applyFill="1" applyBorder="1"/>
    <xf numFmtId="0" fontId="1" fillId="0" borderId="14" xfId="0" applyFont="1" applyFill="1" applyBorder="1"/>
    <xf numFmtId="3" fontId="2" fillId="0" borderId="15" xfId="0" applyNumberFormat="1" applyFont="1" applyFill="1" applyBorder="1"/>
    <xf numFmtId="0" fontId="4" fillId="0" borderId="19" xfId="0" applyFont="1" applyFill="1" applyBorder="1"/>
    <xf numFmtId="3" fontId="5" fillId="0" borderId="32" xfId="0" applyNumberFormat="1" applyFont="1" applyFill="1" applyBorder="1"/>
    <xf numFmtId="0" fontId="5" fillId="6" borderId="21" xfId="0" applyFont="1" applyFill="1" applyBorder="1"/>
    <xf numFmtId="0" fontId="1" fillId="6" borderId="2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/>
    <xf numFmtId="49" fontId="1" fillId="0" borderId="14" xfId="0" applyNumberFormat="1" applyFont="1" applyFill="1" applyBorder="1"/>
    <xf numFmtId="0" fontId="5" fillId="3" borderId="35" xfId="0" applyFont="1" applyFill="1" applyBorder="1"/>
    <xf numFmtId="0" fontId="1" fillId="3" borderId="0" xfId="0" applyFont="1" applyFill="1" applyBorder="1" applyAlignment="1">
      <alignment horizontal="center"/>
    </xf>
    <xf numFmtId="3" fontId="8" fillId="3" borderId="0" xfId="0" applyNumberFormat="1" applyFont="1" applyFill="1" applyBorder="1"/>
    <xf numFmtId="0" fontId="3" fillId="0" borderId="0" xfId="0" applyFont="1" applyBorder="1"/>
    <xf numFmtId="0" fontId="5" fillId="3" borderId="0" xfId="0" applyFont="1" applyFill="1" applyBorder="1"/>
    <xf numFmtId="0" fontId="1" fillId="2" borderId="5" xfId="0" applyFont="1" applyFill="1" applyBorder="1"/>
    <xf numFmtId="0" fontId="7" fillId="0" borderId="37" xfId="0" applyFont="1" applyBorder="1"/>
    <xf numFmtId="0" fontId="1" fillId="0" borderId="39" xfId="0" applyFont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1" fillId="6" borderId="39" xfId="0" applyFont="1" applyFill="1" applyBorder="1"/>
    <xf numFmtId="0" fontId="1" fillId="0" borderId="39" xfId="0" applyFont="1" applyFill="1" applyBorder="1"/>
    <xf numFmtId="49" fontId="1" fillId="0" borderId="40" xfId="0" applyNumberFormat="1" applyFont="1" applyFill="1" applyBorder="1"/>
    <xf numFmtId="0" fontId="1" fillId="6" borderId="38" xfId="0" applyFont="1" applyFill="1" applyBorder="1"/>
    <xf numFmtId="0" fontId="4" fillId="4" borderId="29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1" fillId="0" borderId="17" xfId="0" applyFont="1" applyFill="1" applyBorder="1"/>
    <xf numFmtId="0" fontId="7" fillId="0" borderId="17" xfId="0" applyFont="1" applyFill="1" applyBorder="1"/>
    <xf numFmtId="0" fontId="5" fillId="6" borderId="20" xfId="0" applyFont="1" applyFill="1" applyBorder="1"/>
    <xf numFmtId="0" fontId="1" fillId="0" borderId="17" xfId="0" applyFont="1" applyBorder="1"/>
    <xf numFmtId="0" fontId="1" fillId="0" borderId="19" xfId="0" applyFont="1" applyBorder="1"/>
    <xf numFmtId="0" fontId="1" fillId="0" borderId="16" xfId="0" applyFont="1" applyBorder="1"/>
    <xf numFmtId="0" fontId="5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3" fillId="0" borderId="25" xfId="0" applyFont="1" applyBorder="1"/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43" xfId="0" applyNumberFormat="1" applyFont="1" applyBorder="1"/>
    <xf numFmtId="3" fontId="8" fillId="2" borderId="25" xfId="0" applyNumberFormat="1" applyFont="1" applyFill="1" applyBorder="1"/>
    <xf numFmtId="0" fontId="1" fillId="0" borderId="3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6" fillId="5" borderId="32" xfId="0" applyFont="1" applyFill="1" applyBorder="1"/>
    <xf numFmtId="0" fontId="1" fillId="5" borderId="17" xfId="0" applyFont="1" applyFill="1" applyBorder="1"/>
    <xf numFmtId="0" fontId="1" fillId="5" borderId="16" xfId="0" applyFont="1" applyFill="1" applyBorder="1"/>
    <xf numFmtId="0" fontId="6" fillId="5" borderId="43" xfId="0" applyFont="1" applyFill="1" applyBorder="1"/>
    <xf numFmtId="0" fontId="6" fillId="0" borderId="43" xfId="0" applyFont="1" applyBorder="1"/>
    <xf numFmtId="0" fontId="6" fillId="0" borderId="43" xfId="0" applyFont="1" applyFill="1" applyBorder="1"/>
    <xf numFmtId="3" fontId="6" fillId="5" borderId="42" xfId="0" applyNumberFormat="1" applyFont="1" applyFill="1" applyBorder="1"/>
    <xf numFmtId="3" fontId="6" fillId="5" borderId="17" xfId="0" applyNumberFormat="1" applyFont="1" applyFill="1" applyBorder="1"/>
    <xf numFmtId="3" fontId="6" fillId="0" borderId="17" xfId="0" applyNumberFormat="1" applyFont="1" applyBorder="1"/>
    <xf numFmtId="3" fontId="6" fillId="0" borderId="17" xfId="0" applyNumberFormat="1" applyFont="1" applyFill="1" applyBorder="1"/>
    <xf numFmtId="3" fontId="6" fillId="0" borderId="16" xfId="0" applyNumberFormat="1" applyFont="1" applyFill="1" applyBorder="1"/>
    <xf numFmtId="0" fontId="3" fillId="0" borderId="20" xfId="0" applyFont="1" applyBorder="1"/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/>
    <xf numFmtId="0" fontId="6" fillId="5" borderId="36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36" xfId="0" applyFont="1" applyFill="1" applyBorder="1"/>
    <xf numFmtId="3" fontId="7" fillId="2" borderId="20" xfId="0" applyNumberFormat="1" applyFont="1" applyFill="1" applyBorder="1" applyAlignment="1">
      <alignment horizontal="center"/>
    </xf>
    <xf numFmtId="0" fontId="6" fillId="5" borderId="44" xfId="0" applyFont="1" applyFill="1" applyBorder="1"/>
    <xf numFmtId="0" fontId="3" fillId="0" borderId="20" xfId="0" applyFont="1" applyBorder="1" applyAlignment="1">
      <alignment horizontal="center"/>
    </xf>
    <xf numFmtId="3" fontId="6" fillId="5" borderId="36" xfId="0" applyNumberFormat="1" applyFont="1" applyFill="1" applyBorder="1"/>
    <xf numFmtId="0" fontId="7" fillId="4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1" fillId="0" borderId="44" xfId="0" applyNumberFormat="1" applyFont="1" applyBorder="1"/>
    <xf numFmtId="0" fontId="2" fillId="2" borderId="20" xfId="0" applyFont="1" applyFill="1" applyBorder="1" applyAlignment="1">
      <alignment horizontal="center"/>
    </xf>
    <xf numFmtId="3" fontId="5" fillId="2" borderId="11" xfId="0" applyNumberFormat="1" applyFont="1" applyFill="1" applyBorder="1"/>
    <xf numFmtId="3" fontId="5" fillId="7" borderId="3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workbookViewId="0"/>
  </sheetViews>
  <sheetFormatPr defaultRowHeight="15" x14ac:dyDescent="0.25"/>
  <cols>
    <col min="1" max="1" width="43.140625" customWidth="1"/>
    <col min="2" max="2" width="8" customWidth="1"/>
    <col min="3" max="3" width="7.85546875" customWidth="1"/>
    <col min="4" max="4" width="10.5703125" customWidth="1"/>
    <col min="5" max="5" width="0.42578125" style="3" customWidth="1"/>
    <col min="6" max="6" width="12.28515625" customWidth="1"/>
  </cols>
  <sheetData>
    <row r="1" spans="1:6" ht="16.5" thickBot="1" x14ac:dyDescent="0.3">
      <c r="A1" s="21" t="s">
        <v>90</v>
      </c>
      <c r="B1" s="19"/>
      <c r="C1" s="19"/>
      <c r="D1" s="19"/>
      <c r="E1" s="1"/>
    </row>
    <row r="2" spans="1:6" ht="16.5" thickBot="1" x14ac:dyDescent="0.3">
      <c r="A2" s="22" t="s">
        <v>0</v>
      </c>
      <c r="B2" s="23"/>
      <c r="C2" s="23"/>
      <c r="D2" s="23"/>
    </row>
    <row r="3" spans="1:6" x14ac:dyDescent="0.25">
      <c r="A3" s="24"/>
      <c r="B3" s="25" t="s">
        <v>1</v>
      </c>
      <c r="C3" s="25" t="s">
        <v>2</v>
      </c>
      <c r="D3" s="26" t="s">
        <v>3</v>
      </c>
      <c r="E3" s="31"/>
      <c r="F3" s="32"/>
    </row>
    <row r="4" spans="1:6" x14ac:dyDescent="0.25">
      <c r="A4" s="4" t="s">
        <v>4</v>
      </c>
      <c r="B4" s="5"/>
      <c r="C4" s="5">
        <v>1111</v>
      </c>
      <c r="D4" s="6">
        <v>850000</v>
      </c>
      <c r="E4" s="33"/>
      <c r="F4" s="11"/>
    </row>
    <row r="5" spans="1:6" x14ac:dyDescent="0.25">
      <c r="A5" s="4" t="s">
        <v>5</v>
      </c>
      <c r="B5" s="5"/>
      <c r="C5" s="5">
        <v>1112</v>
      </c>
      <c r="D5" s="6">
        <v>20000</v>
      </c>
      <c r="E5" s="33"/>
      <c r="F5" s="11"/>
    </row>
    <row r="6" spans="1:6" x14ac:dyDescent="0.25">
      <c r="A6" s="4" t="s">
        <v>6</v>
      </c>
      <c r="B6" s="5"/>
      <c r="C6" s="5">
        <v>1113</v>
      </c>
      <c r="D6" s="6">
        <v>100000</v>
      </c>
      <c r="E6" s="33"/>
      <c r="F6" s="11"/>
    </row>
    <row r="7" spans="1:6" x14ac:dyDescent="0.25">
      <c r="A7" s="4" t="s">
        <v>7</v>
      </c>
      <c r="B7" s="5"/>
      <c r="C7" s="5">
        <v>1121</v>
      </c>
      <c r="D7" s="6">
        <v>950000</v>
      </c>
      <c r="E7" s="33"/>
      <c r="F7" s="11"/>
    </row>
    <row r="8" spans="1:6" x14ac:dyDescent="0.25">
      <c r="A8" s="4" t="s">
        <v>8</v>
      </c>
      <c r="B8" s="5"/>
      <c r="C8" s="5">
        <v>1122</v>
      </c>
      <c r="D8" s="6">
        <v>100000</v>
      </c>
      <c r="E8" s="33"/>
      <c r="F8" s="11"/>
    </row>
    <row r="9" spans="1:6" x14ac:dyDescent="0.25">
      <c r="A9" s="4" t="s">
        <v>9</v>
      </c>
      <c r="B9" s="5"/>
      <c r="C9" s="5">
        <v>1211</v>
      </c>
      <c r="D9" s="6">
        <v>2000000</v>
      </c>
      <c r="E9" s="33"/>
      <c r="F9" s="11"/>
    </row>
    <row r="10" spans="1:6" x14ac:dyDescent="0.25">
      <c r="A10" s="4" t="s">
        <v>10</v>
      </c>
      <c r="B10" s="5"/>
      <c r="C10" s="5">
        <v>1334</v>
      </c>
      <c r="D10" s="6">
        <v>2500</v>
      </c>
      <c r="E10" s="33"/>
      <c r="F10" s="11"/>
    </row>
    <row r="11" spans="1:6" x14ac:dyDescent="0.25">
      <c r="A11" s="4" t="s">
        <v>11</v>
      </c>
      <c r="B11" s="5"/>
      <c r="C11" s="5">
        <v>1341</v>
      </c>
      <c r="D11" s="6">
        <v>10000</v>
      </c>
      <c r="E11" s="30"/>
      <c r="F11" s="11"/>
    </row>
    <row r="12" spans="1:6" x14ac:dyDescent="0.25">
      <c r="A12" s="4" t="s">
        <v>34</v>
      </c>
      <c r="B12" s="5"/>
      <c r="C12" s="5">
        <v>1343</v>
      </c>
      <c r="D12" s="6">
        <v>5000</v>
      </c>
      <c r="E12" s="30"/>
      <c r="F12" s="11"/>
    </row>
    <row r="13" spans="1:6" x14ac:dyDescent="0.25">
      <c r="A13" s="4" t="s">
        <v>12</v>
      </c>
      <c r="B13" s="5"/>
      <c r="C13" s="5">
        <v>1351</v>
      </c>
      <c r="D13" s="6">
        <v>15000</v>
      </c>
      <c r="E13" s="30"/>
      <c r="F13" s="11"/>
    </row>
    <row r="14" spans="1:6" x14ac:dyDescent="0.25">
      <c r="A14" s="4" t="s">
        <v>13</v>
      </c>
      <c r="B14" s="5"/>
      <c r="C14" s="5">
        <v>1361</v>
      </c>
      <c r="D14" s="6">
        <v>3000</v>
      </c>
      <c r="E14" s="30"/>
      <c r="F14" s="11"/>
    </row>
    <row r="15" spans="1:6" x14ac:dyDescent="0.25">
      <c r="A15" s="4" t="s">
        <v>14</v>
      </c>
      <c r="B15" s="5"/>
      <c r="C15" s="5">
        <v>1511</v>
      </c>
      <c r="D15" s="6">
        <v>520000</v>
      </c>
      <c r="E15" s="33"/>
      <c r="F15" s="11"/>
    </row>
    <row r="16" spans="1:6" x14ac:dyDescent="0.25">
      <c r="A16" s="4" t="s">
        <v>15</v>
      </c>
      <c r="B16" s="5"/>
      <c r="C16" s="5">
        <v>4112</v>
      </c>
      <c r="D16" s="6">
        <v>65800</v>
      </c>
      <c r="E16" s="30"/>
      <c r="F16" s="11"/>
    </row>
    <row r="17" spans="1:6" x14ac:dyDescent="0.25">
      <c r="A17" s="4" t="s">
        <v>16</v>
      </c>
      <c r="B17" s="5"/>
      <c r="C17" s="5">
        <v>4116</v>
      </c>
      <c r="D17" s="6">
        <v>480000</v>
      </c>
      <c r="E17" s="30"/>
      <c r="F17" s="11"/>
    </row>
    <row r="18" spans="1:6" x14ac:dyDescent="0.25">
      <c r="A18" s="4" t="s">
        <v>17</v>
      </c>
      <c r="B18" s="5">
        <v>2310</v>
      </c>
      <c r="C18" s="5">
        <v>2111</v>
      </c>
      <c r="D18" s="6">
        <v>150000</v>
      </c>
      <c r="E18" s="30"/>
      <c r="F18" s="11"/>
    </row>
    <row r="19" spans="1:6" x14ac:dyDescent="0.25">
      <c r="A19" s="4" t="s">
        <v>18</v>
      </c>
      <c r="B19" s="5">
        <v>2321</v>
      </c>
      <c r="C19" s="5">
        <v>2111</v>
      </c>
      <c r="D19" s="6">
        <v>370000</v>
      </c>
      <c r="E19" s="30"/>
      <c r="F19" s="11"/>
    </row>
    <row r="20" spans="1:6" x14ac:dyDescent="0.25">
      <c r="A20" s="4" t="s">
        <v>19</v>
      </c>
      <c r="B20" s="5">
        <v>2341</v>
      </c>
      <c r="C20" s="5">
        <v>2131</v>
      </c>
      <c r="D20" s="6">
        <v>37900</v>
      </c>
      <c r="E20" s="30"/>
      <c r="F20" s="11"/>
    </row>
    <row r="21" spans="1:6" x14ac:dyDescent="0.25">
      <c r="A21" s="4" t="s">
        <v>20</v>
      </c>
      <c r="B21" s="5">
        <v>3612</v>
      </c>
      <c r="C21" s="5">
        <v>2132</v>
      </c>
      <c r="D21" s="6">
        <v>40000</v>
      </c>
      <c r="E21" s="30"/>
      <c r="F21" s="11"/>
    </row>
    <row r="22" spans="1:6" x14ac:dyDescent="0.25">
      <c r="A22" s="4" t="s">
        <v>21</v>
      </c>
      <c r="B22" s="5">
        <v>3613</v>
      </c>
      <c r="C22" s="5">
        <v>2111</v>
      </c>
      <c r="D22" s="6">
        <v>7000</v>
      </c>
      <c r="E22" s="30"/>
      <c r="F22" s="11"/>
    </row>
    <row r="23" spans="1:6" x14ac:dyDescent="0.25">
      <c r="A23" s="4" t="s">
        <v>22</v>
      </c>
      <c r="B23" s="5">
        <v>3639</v>
      </c>
      <c r="C23" s="5">
        <v>2111</v>
      </c>
      <c r="D23" s="6">
        <v>17000</v>
      </c>
      <c r="E23" s="30"/>
      <c r="F23" s="11"/>
    </row>
    <row r="24" spans="1:6" x14ac:dyDescent="0.25">
      <c r="A24" s="4" t="s">
        <v>23</v>
      </c>
      <c r="B24" s="5">
        <v>3639</v>
      </c>
      <c r="C24" s="5">
        <v>2131</v>
      </c>
      <c r="D24" s="6">
        <v>100000</v>
      </c>
      <c r="E24" s="30"/>
      <c r="F24" s="11"/>
    </row>
    <row r="25" spans="1:6" x14ac:dyDescent="0.25">
      <c r="A25" s="4" t="s">
        <v>24</v>
      </c>
      <c r="B25" s="5">
        <v>3639</v>
      </c>
      <c r="C25" s="5">
        <v>3111</v>
      </c>
      <c r="D25" s="6">
        <v>50900</v>
      </c>
      <c r="E25" s="30"/>
      <c r="F25" s="11"/>
    </row>
    <row r="26" spans="1:6" x14ac:dyDescent="0.25">
      <c r="A26" s="4" t="s">
        <v>25</v>
      </c>
      <c r="B26" s="5">
        <v>3725</v>
      </c>
      <c r="C26" s="5">
        <v>2111</v>
      </c>
      <c r="D26" s="6">
        <v>50000</v>
      </c>
      <c r="E26" s="30"/>
      <c r="F26" s="11"/>
    </row>
    <row r="27" spans="1:6" x14ac:dyDescent="0.25">
      <c r="A27" s="7" t="s">
        <v>26</v>
      </c>
      <c r="B27" s="8">
        <v>6171</v>
      </c>
      <c r="C27" s="8"/>
      <c r="D27" s="9">
        <v>20000</v>
      </c>
      <c r="E27" s="30"/>
      <c r="F27" s="11"/>
    </row>
    <row r="28" spans="1:6" ht="15.75" thickBot="1" x14ac:dyDescent="0.3">
      <c r="A28" s="10" t="s">
        <v>27</v>
      </c>
      <c r="B28" s="8">
        <v>6310</v>
      </c>
      <c r="C28" s="8">
        <v>2142</v>
      </c>
      <c r="D28" s="9">
        <v>10000</v>
      </c>
      <c r="E28" s="29"/>
      <c r="F28" s="11"/>
    </row>
    <row r="29" spans="1:6" x14ac:dyDescent="0.25">
      <c r="A29" s="38" t="s">
        <v>58</v>
      </c>
      <c r="B29" s="39">
        <v>6399</v>
      </c>
      <c r="C29" s="5"/>
      <c r="D29" s="40">
        <v>40000</v>
      </c>
      <c r="E29" s="30"/>
      <c r="F29" s="11"/>
    </row>
    <row r="30" spans="1:6" ht="15.75" thickBot="1" x14ac:dyDescent="0.3">
      <c r="A30" s="38" t="s">
        <v>33</v>
      </c>
      <c r="B30" s="39">
        <v>6409</v>
      </c>
      <c r="C30" s="70">
        <v>4131</v>
      </c>
      <c r="D30" s="40">
        <v>700000</v>
      </c>
      <c r="E30" s="30"/>
      <c r="F30" s="11"/>
    </row>
    <row r="31" spans="1:6" ht="16.5" thickBot="1" x14ac:dyDescent="0.3">
      <c r="A31" s="41" t="s">
        <v>32</v>
      </c>
      <c r="B31" s="42"/>
      <c r="C31" s="69"/>
      <c r="D31" s="43">
        <f>SUM(D4:D30)</f>
        <v>6714100</v>
      </c>
      <c r="E31" s="15"/>
      <c r="F31" s="11"/>
    </row>
    <row r="32" spans="1:6" ht="16.5" thickBot="1" x14ac:dyDescent="0.3">
      <c r="A32" s="12" t="s">
        <v>28</v>
      </c>
      <c r="B32" s="13"/>
      <c r="C32" s="13"/>
      <c r="D32" s="14"/>
      <c r="E32" s="15"/>
      <c r="F32" s="11"/>
    </row>
    <row r="33" spans="1:6" ht="15.75" x14ac:dyDescent="0.25">
      <c r="A33" s="54"/>
      <c r="B33" s="55"/>
      <c r="C33" s="55"/>
      <c r="D33" s="56" t="s">
        <v>3</v>
      </c>
      <c r="E33" s="57"/>
      <c r="F33" s="58" t="s">
        <v>29</v>
      </c>
    </row>
    <row r="34" spans="1:6" x14ac:dyDescent="0.25">
      <c r="A34" s="59" t="s">
        <v>37</v>
      </c>
      <c r="B34" s="46">
        <v>2212</v>
      </c>
      <c r="C34" s="46"/>
      <c r="D34" s="47"/>
      <c r="E34" s="48"/>
      <c r="F34" s="60">
        <v>330000</v>
      </c>
    </row>
    <row r="35" spans="1:6" x14ac:dyDescent="0.25">
      <c r="A35" s="61" t="s">
        <v>38</v>
      </c>
      <c r="B35" s="5">
        <v>2219</v>
      </c>
      <c r="C35" s="5"/>
      <c r="D35" s="17"/>
      <c r="E35" s="49"/>
      <c r="F35" s="62">
        <v>100000</v>
      </c>
    </row>
    <row r="36" spans="1:6" x14ac:dyDescent="0.25">
      <c r="A36" s="59" t="s">
        <v>39</v>
      </c>
      <c r="B36" s="46">
        <v>2310</v>
      </c>
      <c r="C36" s="46"/>
      <c r="D36" s="47"/>
      <c r="E36" s="48"/>
      <c r="F36" s="60">
        <v>90000</v>
      </c>
    </row>
    <row r="37" spans="1:6" x14ac:dyDescent="0.25">
      <c r="A37" s="63" t="s">
        <v>30</v>
      </c>
      <c r="B37" s="50">
        <v>2321</v>
      </c>
      <c r="C37" s="50"/>
      <c r="D37" s="51"/>
      <c r="E37" s="52"/>
      <c r="F37" s="64">
        <v>341500</v>
      </c>
    </row>
    <row r="38" spans="1:6" x14ac:dyDescent="0.25">
      <c r="A38" s="59" t="s">
        <v>40</v>
      </c>
      <c r="B38" s="46">
        <v>3111</v>
      </c>
      <c r="C38" s="46"/>
      <c r="D38" s="18"/>
      <c r="E38" s="48"/>
      <c r="F38" s="60">
        <v>200000</v>
      </c>
    </row>
    <row r="39" spans="1:6" x14ac:dyDescent="0.25">
      <c r="A39" s="63" t="s">
        <v>41</v>
      </c>
      <c r="B39" s="50">
        <v>3314</v>
      </c>
      <c r="C39" s="34"/>
      <c r="D39" s="35"/>
      <c r="E39" s="52"/>
      <c r="F39" s="64">
        <v>17000</v>
      </c>
    </row>
    <row r="40" spans="1:6" x14ac:dyDescent="0.25">
      <c r="A40" s="59" t="s">
        <v>42</v>
      </c>
      <c r="B40" s="46">
        <v>3399</v>
      </c>
      <c r="C40" s="46"/>
      <c r="D40" s="47"/>
      <c r="E40" s="48"/>
      <c r="F40" s="60">
        <v>100000</v>
      </c>
    </row>
    <row r="41" spans="1:6" x14ac:dyDescent="0.25">
      <c r="A41" s="63" t="s">
        <v>43</v>
      </c>
      <c r="B41" s="34">
        <v>3419</v>
      </c>
      <c r="C41" s="34"/>
      <c r="D41" s="35"/>
      <c r="E41" s="52"/>
      <c r="F41" s="64">
        <v>80000</v>
      </c>
    </row>
    <row r="42" spans="1:6" x14ac:dyDescent="0.25">
      <c r="A42" s="59" t="s">
        <v>44</v>
      </c>
      <c r="B42" s="16">
        <v>3421</v>
      </c>
      <c r="C42" s="16"/>
      <c r="D42" s="18"/>
      <c r="E42" s="48"/>
      <c r="F42" s="60">
        <v>30000</v>
      </c>
    </row>
    <row r="43" spans="1:6" x14ac:dyDescent="0.25">
      <c r="A43" s="63" t="s">
        <v>45</v>
      </c>
      <c r="B43" s="34">
        <v>3612</v>
      </c>
      <c r="C43" s="34"/>
      <c r="D43" s="35"/>
      <c r="E43" s="52"/>
      <c r="F43" s="64">
        <v>50000</v>
      </c>
    </row>
    <row r="44" spans="1:6" x14ac:dyDescent="0.25">
      <c r="A44" s="59" t="s">
        <v>46</v>
      </c>
      <c r="B44" s="16">
        <v>3613</v>
      </c>
      <c r="C44" s="16"/>
      <c r="D44" s="18"/>
      <c r="E44" s="48"/>
      <c r="F44" s="60">
        <v>7000</v>
      </c>
    </row>
    <row r="45" spans="1:6" x14ac:dyDescent="0.25">
      <c r="A45" s="63" t="s">
        <v>47</v>
      </c>
      <c r="B45" s="34">
        <v>3631</v>
      </c>
      <c r="C45" s="34"/>
      <c r="D45" s="35"/>
      <c r="E45" s="52"/>
      <c r="F45" s="64">
        <v>140000</v>
      </c>
    </row>
    <row r="46" spans="1:6" x14ac:dyDescent="0.25">
      <c r="A46" s="59" t="s">
        <v>48</v>
      </c>
      <c r="B46" s="16">
        <v>3632</v>
      </c>
      <c r="C46" s="16"/>
      <c r="D46" s="18"/>
      <c r="E46" s="48"/>
      <c r="F46" s="60">
        <v>20000</v>
      </c>
    </row>
    <row r="47" spans="1:6" x14ac:dyDescent="0.25">
      <c r="A47" s="63" t="s">
        <v>49</v>
      </c>
      <c r="B47" s="34">
        <v>3639</v>
      </c>
      <c r="C47" s="34"/>
      <c r="D47" s="35"/>
      <c r="E47" s="52"/>
      <c r="F47" s="64">
        <v>680000</v>
      </c>
    </row>
    <row r="48" spans="1:6" x14ac:dyDescent="0.25">
      <c r="A48" s="59" t="s">
        <v>50</v>
      </c>
      <c r="B48" s="16">
        <v>3722</v>
      </c>
      <c r="C48" s="16"/>
      <c r="D48" s="18"/>
      <c r="E48" s="48"/>
      <c r="F48" s="60">
        <v>85000</v>
      </c>
    </row>
    <row r="49" spans="1:6" x14ac:dyDescent="0.25">
      <c r="A49" s="65" t="s">
        <v>31</v>
      </c>
      <c r="B49" s="34">
        <v>3722</v>
      </c>
      <c r="C49" s="34"/>
      <c r="D49" s="35"/>
      <c r="E49" s="52"/>
      <c r="F49" s="64">
        <v>45000</v>
      </c>
    </row>
    <row r="50" spans="1:6" x14ac:dyDescent="0.25">
      <c r="A50" s="65" t="s">
        <v>60</v>
      </c>
      <c r="B50" s="34">
        <v>3745</v>
      </c>
      <c r="C50" s="34"/>
      <c r="D50" s="35"/>
      <c r="E50" s="52"/>
      <c r="F50" s="64">
        <v>57000</v>
      </c>
    </row>
    <row r="51" spans="1:6" x14ac:dyDescent="0.25">
      <c r="A51" s="59" t="s">
        <v>51</v>
      </c>
      <c r="B51" s="16">
        <v>4222</v>
      </c>
      <c r="C51" s="16"/>
      <c r="D51" s="18"/>
      <c r="E51" s="48"/>
      <c r="F51" s="60">
        <v>650000</v>
      </c>
    </row>
    <row r="52" spans="1:6" x14ac:dyDescent="0.25">
      <c r="A52" s="61" t="s">
        <v>52</v>
      </c>
      <c r="B52" s="5">
        <v>5212</v>
      </c>
      <c r="C52" s="5"/>
      <c r="D52" s="17"/>
      <c r="E52" s="49"/>
      <c r="F52" s="62">
        <v>1000</v>
      </c>
    </row>
    <row r="53" spans="1:6" x14ac:dyDescent="0.25">
      <c r="A53" s="59" t="s">
        <v>53</v>
      </c>
      <c r="B53" s="16">
        <v>6112</v>
      </c>
      <c r="C53" s="16"/>
      <c r="D53" s="18"/>
      <c r="E53" s="48"/>
      <c r="F53" s="60">
        <v>680000</v>
      </c>
    </row>
    <row r="54" spans="1:6" x14ac:dyDescent="0.25">
      <c r="A54" s="61" t="s">
        <v>54</v>
      </c>
      <c r="B54" s="5">
        <v>6171</v>
      </c>
      <c r="C54" s="5"/>
      <c r="D54" s="17"/>
      <c r="E54" s="49"/>
      <c r="F54" s="62">
        <v>2380000</v>
      </c>
    </row>
    <row r="55" spans="1:6" x14ac:dyDescent="0.25">
      <c r="A55" s="59" t="s">
        <v>55</v>
      </c>
      <c r="B55" s="16">
        <v>6310</v>
      </c>
      <c r="C55" s="16"/>
      <c r="D55" s="18"/>
      <c r="E55" s="48"/>
      <c r="F55" s="60">
        <v>160000</v>
      </c>
    </row>
    <row r="56" spans="1:6" x14ac:dyDescent="0.25">
      <c r="A56" s="63" t="s">
        <v>56</v>
      </c>
      <c r="B56" s="34">
        <v>6320</v>
      </c>
      <c r="C56" s="34"/>
      <c r="D56" s="35"/>
      <c r="E56" s="52"/>
      <c r="F56" s="64">
        <v>20000</v>
      </c>
    </row>
    <row r="57" spans="1:6" ht="15.75" thickBot="1" x14ac:dyDescent="0.3">
      <c r="A57" s="66" t="s">
        <v>35</v>
      </c>
      <c r="B57" s="44">
        <v>6330</v>
      </c>
      <c r="C57" s="44"/>
      <c r="D57" s="45"/>
      <c r="E57" s="53"/>
      <c r="F57" s="67">
        <v>100000</v>
      </c>
    </row>
    <row r="58" spans="1:6" ht="15.75" x14ac:dyDescent="0.25">
      <c r="A58" s="79" t="s">
        <v>59</v>
      </c>
      <c r="B58" s="80"/>
      <c r="C58" s="80"/>
      <c r="D58" s="81"/>
      <c r="E58" s="75"/>
      <c r="F58" s="82">
        <f>SUM(F34:F57)</f>
        <v>6363500</v>
      </c>
    </row>
    <row r="59" spans="1:6" x14ac:dyDescent="0.25">
      <c r="A59" s="61" t="s">
        <v>57</v>
      </c>
      <c r="B59" s="5"/>
      <c r="C59" s="5"/>
      <c r="D59" s="17"/>
      <c r="E59" s="76"/>
      <c r="F59" s="83">
        <v>457600</v>
      </c>
    </row>
    <row r="60" spans="1:6" ht="15.75" x14ac:dyDescent="0.25">
      <c r="A60" s="84" t="s">
        <v>61</v>
      </c>
      <c r="B60" s="71"/>
      <c r="C60" s="71"/>
      <c r="D60" s="73">
        <f>D31</f>
        <v>6714100</v>
      </c>
      <c r="E60" s="77"/>
      <c r="F60" s="85">
        <f>SUM(F58:F59)</f>
        <v>6821100</v>
      </c>
    </row>
    <row r="61" spans="1:6" ht="15.75" x14ac:dyDescent="0.25">
      <c r="A61" s="86" t="s">
        <v>62</v>
      </c>
      <c r="B61" s="72"/>
      <c r="C61" s="72"/>
      <c r="D61" s="74"/>
      <c r="E61" s="78"/>
      <c r="F61" s="87"/>
    </row>
    <row r="62" spans="1:6" ht="16.5" thickBot="1" x14ac:dyDescent="0.3">
      <c r="A62" s="92" t="s">
        <v>63</v>
      </c>
      <c r="B62" s="102" t="s">
        <v>64</v>
      </c>
      <c r="C62" s="93">
        <v>8115</v>
      </c>
      <c r="D62" s="94">
        <v>107000</v>
      </c>
      <c r="E62" s="95"/>
      <c r="F62" s="96"/>
    </row>
    <row r="63" spans="1:6" ht="16.5" thickBot="1" x14ac:dyDescent="0.3">
      <c r="A63" s="97" t="s">
        <v>36</v>
      </c>
      <c r="B63" s="36"/>
      <c r="C63" s="36"/>
      <c r="D63" s="37">
        <f>'Rozpočet 2017'!D72</f>
        <v>2862000</v>
      </c>
      <c r="E63" s="98"/>
      <c r="F63" s="68">
        <f>'Rozpočet 2017'!F72</f>
        <v>2862000</v>
      </c>
    </row>
    <row r="64" spans="1:6" ht="15.75" x14ac:dyDescent="0.25">
      <c r="A64" s="88"/>
      <c r="B64" s="27"/>
      <c r="C64" s="27"/>
      <c r="D64" s="28"/>
      <c r="E64" s="27"/>
      <c r="F64" s="28"/>
    </row>
    <row r="65" spans="1:6" ht="15.75" x14ac:dyDescent="0.25">
      <c r="A65" s="100" t="s">
        <v>89</v>
      </c>
      <c r="B65" s="27"/>
      <c r="C65" s="27"/>
      <c r="D65" s="28"/>
      <c r="E65" s="27"/>
      <c r="F65" s="28"/>
    </row>
    <row r="66" spans="1:6" ht="15.75" x14ac:dyDescent="0.25">
      <c r="A66" s="27"/>
      <c r="B66" s="27"/>
      <c r="C66" s="27"/>
      <c r="D66" s="28"/>
      <c r="E66" s="27"/>
      <c r="F66" s="28"/>
    </row>
    <row r="67" spans="1:6" ht="15.75" x14ac:dyDescent="0.25">
      <c r="A67" s="27"/>
      <c r="B67" s="27"/>
      <c r="C67" s="27"/>
      <c r="D67" s="28"/>
      <c r="E67" s="27"/>
      <c r="F67" s="28"/>
    </row>
    <row r="68" spans="1:6" ht="15.75" x14ac:dyDescent="0.25">
      <c r="A68" s="99"/>
      <c r="B68" s="27"/>
      <c r="C68" s="27"/>
      <c r="D68" s="28"/>
      <c r="E68" s="27"/>
      <c r="F68" s="28"/>
    </row>
    <row r="69" spans="1:6" ht="15.75" x14ac:dyDescent="0.25">
      <c r="A69" s="99"/>
      <c r="B69" s="27"/>
      <c r="C69" s="27"/>
      <c r="D69" s="28"/>
      <c r="E69" s="27"/>
      <c r="F69" s="28"/>
    </row>
    <row r="70" spans="1:6" x14ac:dyDescent="0.25">
      <c r="A70" s="89"/>
      <c r="B70" s="89"/>
      <c r="C70" s="89"/>
      <c r="D70" s="27"/>
      <c r="E70" s="90"/>
      <c r="F70" s="91"/>
    </row>
    <row r="71" spans="1:6" x14ac:dyDescent="0.25">
      <c r="A71" s="20"/>
      <c r="B71" s="20"/>
      <c r="C71" s="20"/>
      <c r="D71" s="11"/>
      <c r="E71" s="11"/>
      <c r="F71" s="11"/>
    </row>
    <row r="72" spans="1:6" ht="15.75" x14ac:dyDescent="0.25">
      <c r="A72" s="101"/>
      <c r="B72" s="20"/>
      <c r="C72" s="20"/>
      <c r="D72" s="11"/>
      <c r="E72" s="11"/>
      <c r="F72" s="11"/>
    </row>
    <row r="73" spans="1:6" x14ac:dyDescent="0.25">
      <c r="A73" s="20"/>
      <c r="B73" s="20"/>
      <c r="C73" s="20"/>
      <c r="D73" s="11"/>
      <c r="E73" s="11"/>
      <c r="F73" s="11"/>
    </row>
    <row r="74" spans="1:6" x14ac:dyDescent="0.25">
      <c r="A74" s="20"/>
      <c r="B74" s="20"/>
      <c r="C74" s="20"/>
      <c r="D74" s="11"/>
      <c r="E74" s="11"/>
      <c r="F74" s="11"/>
    </row>
    <row r="75" spans="1:6" x14ac:dyDescent="0.25">
      <c r="A75" s="20"/>
      <c r="B75" s="20"/>
      <c r="C75" s="20"/>
      <c r="D75" s="11"/>
      <c r="E75" s="11"/>
      <c r="F75" s="11"/>
    </row>
    <row r="76" spans="1:6" x14ac:dyDescent="0.25">
      <c r="A76" s="20"/>
      <c r="B76" s="20"/>
      <c r="C76" s="20"/>
      <c r="D76" s="11"/>
      <c r="E76" s="11"/>
      <c r="F76" s="11"/>
    </row>
    <row r="77" spans="1:6" x14ac:dyDescent="0.25">
      <c r="A77" s="20"/>
      <c r="B77" s="20"/>
      <c r="C77" s="20"/>
      <c r="D77" s="11"/>
      <c r="E77" s="11"/>
      <c r="F77" s="11"/>
    </row>
    <row r="78" spans="1:6" x14ac:dyDescent="0.25">
      <c r="A78" s="20"/>
      <c r="B78" s="20"/>
      <c r="C78" s="20"/>
      <c r="D78" s="11"/>
      <c r="E78" s="11"/>
      <c r="F78" s="11"/>
    </row>
    <row r="79" spans="1:6" x14ac:dyDescent="0.25">
      <c r="A79" s="20"/>
      <c r="B79" s="20"/>
      <c r="C79" s="20"/>
      <c r="D79" s="11"/>
      <c r="E79" s="11"/>
      <c r="F79" s="11"/>
    </row>
    <row r="80" spans="1:6" x14ac:dyDescent="0.25">
      <c r="D80" s="2"/>
      <c r="E80" s="2"/>
      <c r="F80" s="2"/>
    </row>
    <row r="81" spans="4:6" x14ac:dyDescent="0.25">
      <c r="D81" s="2"/>
      <c r="E81" s="2"/>
      <c r="F81" s="2"/>
    </row>
    <row r="82" spans="4:6" x14ac:dyDescent="0.25">
      <c r="D82" s="2"/>
      <c r="E82" s="2"/>
      <c r="F82" s="2"/>
    </row>
    <row r="83" spans="4:6" x14ac:dyDescent="0.25">
      <c r="D83" s="2"/>
      <c r="E83" s="2"/>
      <c r="F83" s="2"/>
    </row>
    <row r="84" spans="4:6" x14ac:dyDescent="0.25">
      <c r="D84" s="2"/>
      <c r="E84" s="2"/>
      <c r="F84" s="2"/>
    </row>
    <row r="85" spans="4:6" x14ac:dyDescent="0.25">
      <c r="D85" s="2"/>
      <c r="E85" s="2"/>
      <c r="F85" s="2"/>
    </row>
    <row r="86" spans="4:6" x14ac:dyDescent="0.25">
      <c r="D86" s="2"/>
      <c r="E86" s="2"/>
      <c r="F86" s="2"/>
    </row>
    <row r="87" spans="4:6" x14ac:dyDescent="0.25">
      <c r="D87" s="2"/>
      <c r="E87" s="2"/>
      <c r="F87" s="2"/>
    </row>
    <row r="88" spans="4:6" x14ac:dyDescent="0.25">
      <c r="D88" s="2"/>
      <c r="E88" s="2"/>
      <c r="F88" s="2"/>
    </row>
    <row r="89" spans="4:6" x14ac:dyDescent="0.25">
      <c r="D89" s="2"/>
      <c r="E89" s="2"/>
      <c r="F89" s="2"/>
    </row>
    <row r="90" spans="4:6" x14ac:dyDescent="0.25">
      <c r="D90" s="2"/>
      <c r="E90" s="2"/>
      <c r="F90" s="2"/>
    </row>
    <row r="91" spans="4:6" x14ac:dyDescent="0.25">
      <c r="D91" s="2"/>
      <c r="E91" s="2"/>
      <c r="F91" s="2"/>
    </row>
    <row r="92" spans="4:6" x14ac:dyDescent="0.25">
      <c r="D92" s="2"/>
      <c r="E92" s="2"/>
      <c r="F92" s="2"/>
    </row>
    <row r="93" spans="4:6" x14ac:dyDescent="0.25">
      <c r="D93" s="2"/>
      <c r="E93" s="2"/>
      <c r="F93" s="2"/>
    </row>
    <row r="94" spans="4:6" x14ac:dyDescent="0.25">
      <c r="D94" s="2"/>
      <c r="E94" s="2"/>
      <c r="F94" s="2"/>
    </row>
    <row r="95" spans="4:6" x14ac:dyDescent="0.25">
      <c r="D95" s="2"/>
      <c r="E95" s="2"/>
      <c r="F95" s="2"/>
    </row>
    <row r="96" spans="4:6" x14ac:dyDescent="0.25">
      <c r="D96" s="2"/>
      <c r="E96" s="2"/>
      <c r="F96" s="2"/>
    </row>
    <row r="97" spans="4:6" x14ac:dyDescent="0.25">
      <c r="D97" s="2"/>
      <c r="E97" s="2"/>
      <c r="F97" s="2"/>
    </row>
    <row r="98" spans="4:6" x14ac:dyDescent="0.25">
      <c r="D98" s="2"/>
      <c r="E98" s="2"/>
      <c r="F98" s="2"/>
    </row>
    <row r="99" spans="4:6" x14ac:dyDescent="0.25">
      <c r="D99" s="2"/>
      <c r="E99" s="2"/>
      <c r="F99" s="2"/>
    </row>
    <row r="100" spans="4:6" x14ac:dyDescent="0.25">
      <c r="D100" s="2"/>
      <c r="E100" s="2"/>
      <c r="F100" s="2"/>
    </row>
    <row r="101" spans="4:6" x14ac:dyDescent="0.25">
      <c r="D101" s="2"/>
      <c r="E101" s="2"/>
      <c r="F101" s="2"/>
    </row>
    <row r="102" spans="4:6" x14ac:dyDescent="0.25">
      <c r="D102" s="2"/>
      <c r="E102" s="2"/>
      <c r="F102" s="2"/>
    </row>
    <row r="103" spans="4:6" x14ac:dyDescent="0.25">
      <c r="D103" s="2"/>
      <c r="E103" s="2"/>
      <c r="F103" s="2"/>
    </row>
    <row r="104" spans="4:6" x14ac:dyDescent="0.25">
      <c r="D104" s="2"/>
      <c r="E104" s="2"/>
      <c r="F104" s="2"/>
    </row>
    <row r="105" spans="4:6" x14ac:dyDescent="0.25">
      <c r="D105" s="2"/>
      <c r="E105" s="2"/>
      <c r="F105" s="2"/>
    </row>
    <row r="106" spans="4:6" x14ac:dyDescent="0.25">
      <c r="D106" s="2"/>
      <c r="E106" s="2"/>
      <c r="F106" s="2"/>
    </row>
    <row r="107" spans="4:6" x14ac:dyDescent="0.25">
      <c r="D107" s="2"/>
      <c r="E107" s="2"/>
      <c r="F107" s="2"/>
    </row>
    <row r="108" spans="4:6" x14ac:dyDescent="0.25">
      <c r="D108" s="2"/>
      <c r="E108" s="2"/>
      <c r="F108" s="2"/>
    </row>
    <row r="109" spans="4:6" x14ac:dyDescent="0.25">
      <c r="D109" s="2"/>
      <c r="E109" s="2"/>
      <c r="F109" s="2"/>
    </row>
    <row r="110" spans="4:6" x14ac:dyDescent="0.25">
      <c r="D110" s="2"/>
      <c r="E110" s="2"/>
      <c r="F110" s="2"/>
    </row>
    <row r="111" spans="4:6" x14ac:dyDescent="0.25">
      <c r="D111" s="2"/>
      <c r="E111" s="2"/>
      <c r="F111" s="2"/>
    </row>
    <row r="112" spans="4:6" x14ac:dyDescent="0.25">
      <c r="D112" s="2"/>
      <c r="E112" s="2"/>
      <c r="F112" s="2"/>
    </row>
    <row r="113" spans="4:6" x14ac:dyDescent="0.25">
      <c r="D113" s="2"/>
      <c r="E113" s="2"/>
      <c r="F113" s="2"/>
    </row>
    <row r="114" spans="4:6" x14ac:dyDescent="0.25">
      <c r="D114" s="2"/>
      <c r="E114" s="2"/>
      <c r="F114" s="2"/>
    </row>
    <row r="115" spans="4:6" x14ac:dyDescent="0.25">
      <c r="D115" s="2"/>
      <c r="E115" s="2"/>
      <c r="F115" s="2"/>
    </row>
    <row r="116" spans="4:6" x14ac:dyDescent="0.25">
      <c r="D116" s="2"/>
      <c r="E116" s="2"/>
      <c r="F116" s="2"/>
    </row>
    <row r="117" spans="4:6" x14ac:dyDescent="0.25">
      <c r="D117" s="2"/>
      <c r="E117" s="2"/>
      <c r="F117" s="2"/>
    </row>
    <row r="118" spans="4:6" x14ac:dyDescent="0.25">
      <c r="D118" s="2"/>
      <c r="E118" s="2"/>
      <c r="F118" s="2"/>
    </row>
    <row r="119" spans="4:6" x14ac:dyDescent="0.25">
      <c r="D119" s="2"/>
      <c r="E119" s="2"/>
      <c r="F119" s="2"/>
    </row>
    <row r="120" spans="4:6" x14ac:dyDescent="0.25">
      <c r="D120" s="2"/>
      <c r="E120" s="2"/>
      <c r="F120" s="2"/>
    </row>
    <row r="121" spans="4:6" x14ac:dyDescent="0.25">
      <c r="D121" s="2"/>
      <c r="E121" s="2"/>
      <c r="F121" s="2"/>
    </row>
    <row r="122" spans="4:6" x14ac:dyDescent="0.25">
      <c r="D122" s="2"/>
      <c r="E122" s="2"/>
      <c r="F122" s="2"/>
    </row>
    <row r="123" spans="4:6" x14ac:dyDescent="0.25">
      <c r="D123" s="2"/>
      <c r="E123" s="2"/>
      <c r="F123" s="2"/>
    </row>
    <row r="124" spans="4:6" x14ac:dyDescent="0.25">
      <c r="D124" s="2"/>
      <c r="E124" s="2"/>
      <c r="F124" s="2"/>
    </row>
    <row r="125" spans="4:6" x14ac:dyDescent="0.25">
      <c r="D125" s="2"/>
      <c r="E125" s="2"/>
      <c r="F125" s="2"/>
    </row>
    <row r="126" spans="4:6" x14ac:dyDescent="0.25">
      <c r="D126" s="2"/>
      <c r="E126" s="2"/>
      <c r="F126" s="2"/>
    </row>
    <row r="127" spans="4:6" x14ac:dyDescent="0.25">
      <c r="D127" s="2"/>
      <c r="E127" s="2"/>
      <c r="F127" s="2"/>
    </row>
    <row r="128" spans="4:6" x14ac:dyDescent="0.25">
      <c r="D128" s="2"/>
      <c r="E128" s="2"/>
      <c r="F128" s="2"/>
    </row>
    <row r="129" spans="4:6" x14ac:dyDescent="0.25">
      <c r="D129" s="2"/>
      <c r="E129" s="2"/>
      <c r="F129" s="2"/>
    </row>
    <row r="130" spans="4:6" x14ac:dyDescent="0.25">
      <c r="D130" s="2"/>
      <c r="E130" s="2"/>
      <c r="F130" s="2"/>
    </row>
    <row r="131" spans="4:6" x14ac:dyDescent="0.25">
      <c r="D131" s="2"/>
      <c r="E131" s="2"/>
      <c r="F131" s="2"/>
    </row>
    <row r="132" spans="4:6" x14ac:dyDescent="0.25">
      <c r="D132" s="2"/>
      <c r="E132" s="2"/>
      <c r="F132" s="2"/>
    </row>
    <row r="133" spans="4:6" x14ac:dyDescent="0.25">
      <c r="D133" s="2"/>
      <c r="E133" s="2"/>
      <c r="F133" s="2"/>
    </row>
    <row r="134" spans="4:6" x14ac:dyDescent="0.25">
      <c r="D134" s="2"/>
      <c r="E134" s="2"/>
      <c r="F134" s="2"/>
    </row>
    <row r="135" spans="4:6" x14ac:dyDescent="0.25">
      <c r="D135" s="2"/>
      <c r="E135" s="2"/>
      <c r="F135" s="2"/>
    </row>
    <row r="136" spans="4:6" x14ac:dyDescent="0.25">
      <c r="D136" s="2"/>
      <c r="E136" s="2"/>
      <c r="F136" s="2"/>
    </row>
    <row r="137" spans="4:6" x14ac:dyDescent="0.25">
      <c r="D137" s="2"/>
      <c r="E137" s="2"/>
      <c r="F137" s="2"/>
    </row>
    <row r="138" spans="4:6" x14ac:dyDescent="0.25">
      <c r="D138" s="2"/>
      <c r="E138" s="2"/>
      <c r="F138" s="2"/>
    </row>
    <row r="139" spans="4:6" x14ac:dyDescent="0.25">
      <c r="D139" s="2"/>
      <c r="E139" s="2"/>
      <c r="F139" s="2"/>
    </row>
    <row r="140" spans="4:6" x14ac:dyDescent="0.25">
      <c r="D140" s="2"/>
      <c r="E140" s="2"/>
      <c r="F140" s="2"/>
    </row>
    <row r="141" spans="4:6" x14ac:dyDescent="0.25">
      <c r="D141" s="2"/>
      <c r="E141" s="2"/>
      <c r="F141" s="2"/>
    </row>
    <row r="142" spans="4:6" x14ac:dyDescent="0.25">
      <c r="D142" s="2"/>
      <c r="E142" s="2"/>
      <c r="F142" s="2"/>
    </row>
    <row r="143" spans="4:6" x14ac:dyDescent="0.25">
      <c r="D143" s="2"/>
      <c r="E143" s="2"/>
      <c r="F143" s="2"/>
    </row>
    <row r="144" spans="4:6" x14ac:dyDescent="0.25">
      <c r="D144" s="2"/>
      <c r="E144" s="2"/>
      <c r="F144" s="2"/>
    </row>
    <row r="145" spans="4:6" x14ac:dyDescent="0.25">
      <c r="D145" s="2"/>
      <c r="E145" s="2"/>
      <c r="F145" s="2"/>
    </row>
    <row r="146" spans="4:6" x14ac:dyDescent="0.25">
      <c r="D146" s="2"/>
      <c r="E146" s="2"/>
      <c r="F146" s="2"/>
    </row>
    <row r="147" spans="4:6" x14ac:dyDescent="0.25">
      <c r="D147" s="2"/>
      <c r="E147" s="2"/>
      <c r="F147" s="2"/>
    </row>
    <row r="148" spans="4:6" x14ac:dyDescent="0.25">
      <c r="D148" s="2"/>
      <c r="E148" s="2"/>
      <c r="F148" s="2"/>
    </row>
    <row r="149" spans="4:6" x14ac:dyDescent="0.25">
      <c r="D149" s="2"/>
      <c r="E149" s="2"/>
      <c r="F149" s="2"/>
    </row>
    <row r="150" spans="4:6" x14ac:dyDescent="0.25">
      <c r="D150" s="2"/>
      <c r="E150" s="2"/>
      <c r="F150" s="2"/>
    </row>
    <row r="151" spans="4:6" x14ac:dyDescent="0.25">
      <c r="D151" s="2"/>
      <c r="E151" s="2"/>
      <c r="F151" s="2"/>
    </row>
    <row r="152" spans="4:6" x14ac:dyDescent="0.25">
      <c r="D152" s="2"/>
      <c r="E152" s="2"/>
      <c r="F152" s="2"/>
    </row>
    <row r="153" spans="4:6" x14ac:dyDescent="0.25">
      <c r="D153" s="2"/>
      <c r="E153" s="2"/>
      <c r="F153" s="2"/>
    </row>
    <row r="154" spans="4:6" x14ac:dyDescent="0.25">
      <c r="D154" s="2"/>
      <c r="E154" s="2"/>
      <c r="F154" s="2"/>
    </row>
    <row r="155" spans="4:6" x14ac:dyDescent="0.25">
      <c r="D155" s="2"/>
      <c r="E155" s="2"/>
      <c r="F155" s="2"/>
    </row>
    <row r="156" spans="4:6" x14ac:dyDescent="0.25">
      <c r="D156" s="2"/>
      <c r="E156" s="2"/>
      <c r="F156" s="2"/>
    </row>
    <row r="157" spans="4:6" x14ac:dyDescent="0.25">
      <c r="D157" s="2"/>
      <c r="E157" s="2"/>
      <c r="F157" s="2"/>
    </row>
    <row r="158" spans="4:6" x14ac:dyDescent="0.25">
      <c r="D158" s="2"/>
      <c r="E158" s="2"/>
      <c r="F158" s="2"/>
    </row>
    <row r="159" spans="4:6" x14ac:dyDescent="0.25">
      <c r="D159" s="2"/>
      <c r="E159" s="2"/>
      <c r="F159" s="2"/>
    </row>
    <row r="160" spans="4:6" x14ac:dyDescent="0.25">
      <c r="D160" s="2"/>
      <c r="E160" s="2"/>
      <c r="F160" s="2"/>
    </row>
    <row r="161" spans="4:6" x14ac:dyDescent="0.25">
      <c r="D161" s="2"/>
      <c r="E161" s="2"/>
      <c r="F161" s="2"/>
    </row>
    <row r="162" spans="4:6" x14ac:dyDescent="0.25">
      <c r="D162" s="2"/>
      <c r="E162" s="2"/>
      <c r="F162" s="2"/>
    </row>
    <row r="163" spans="4:6" x14ac:dyDescent="0.25">
      <c r="D163" s="2"/>
      <c r="E163" s="2"/>
      <c r="F163" s="2"/>
    </row>
    <row r="164" spans="4:6" x14ac:dyDescent="0.25">
      <c r="D164" s="2"/>
      <c r="E164" s="2"/>
      <c r="F164" s="2"/>
    </row>
    <row r="165" spans="4:6" x14ac:dyDescent="0.25">
      <c r="D165" s="2"/>
      <c r="E165" s="2"/>
      <c r="F165" s="2"/>
    </row>
    <row r="166" spans="4:6" x14ac:dyDescent="0.25">
      <c r="D166" s="2"/>
      <c r="E166" s="2"/>
      <c r="F166" s="2"/>
    </row>
    <row r="167" spans="4:6" x14ac:dyDescent="0.25">
      <c r="D167" s="2"/>
      <c r="E167" s="2"/>
      <c r="F167" s="2"/>
    </row>
    <row r="168" spans="4:6" x14ac:dyDescent="0.25">
      <c r="D168" s="2"/>
      <c r="E168" s="2"/>
      <c r="F168" s="2"/>
    </row>
    <row r="169" spans="4:6" x14ac:dyDescent="0.25">
      <c r="D169" s="2"/>
      <c r="E169" s="2"/>
      <c r="F169" s="2"/>
    </row>
    <row r="170" spans="4:6" x14ac:dyDescent="0.25">
      <c r="D170" s="2"/>
      <c r="E170" s="2"/>
      <c r="F170" s="2"/>
    </row>
    <row r="171" spans="4:6" x14ac:dyDescent="0.25">
      <c r="D171" s="2"/>
      <c r="E171" s="2"/>
      <c r="F171" s="2"/>
    </row>
    <row r="172" spans="4:6" x14ac:dyDescent="0.25">
      <c r="D172" s="2"/>
      <c r="E172" s="2"/>
      <c r="F172" s="2"/>
    </row>
    <row r="173" spans="4:6" x14ac:dyDescent="0.25">
      <c r="D173" s="2"/>
      <c r="E173" s="2"/>
      <c r="F173" s="2"/>
    </row>
    <row r="174" spans="4:6" x14ac:dyDescent="0.25">
      <c r="D174" s="2"/>
      <c r="E174" s="2"/>
      <c r="F174" s="2"/>
    </row>
    <row r="175" spans="4:6" x14ac:dyDescent="0.25">
      <c r="D175" s="2"/>
      <c r="E175" s="2"/>
      <c r="F175" s="2"/>
    </row>
    <row r="176" spans="4:6" x14ac:dyDescent="0.25">
      <c r="D176" s="2"/>
      <c r="E176" s="2"/>
      <c r="F176" s="2"/>
    </row>
    <row r="177" spans="4:6" x14ac:dyDescent="0.25">
      <c r="D177" s="2"/>
      <c r="E177" s="2"/>
      <c r="F177" s="2"/>
    </row>
    <row r="178" spans="4:6" x14ac:dyDescent="0.25">
      <c r="D178" s="2"/>
      <c r="E178" s="2"/>
      <c r="F178" s="2"/>
    </row>
    <row r="179" spans="4:6" x14ac:dyDescent="0.25">
      <c r="D179" s="2"/>
      <c r="E179" s="2"/>
      <c r="F179" s="2"/>
    </row>
    <row r="180" spans="4:6" x14ac:dyDescent="0.25">
      <c r="D180" s="2"/>
      <c r="E180" s="2"/>
      <c r="F180" s="2"/>
    </row>
    <row r="181" spans="4:6" x14ac:dyDescent="0.25">
      <c r="D181" s="2"/>
      <c r="E181" s="2"/>
      <c r="F181" s="2"/>
    </row>
    <row r="182" spans="4:6" x14ac:dyDescent="0.25">
      <c r="D182" s="2"/>
      <c r="E182" s="2"/>
      <c r="F182" s="2"/>
    </row>
    <row r="183" spans="4:6" x14ac:dyDescent="0.25">
      <c r="D183" s="2"/>
      <c r="E183" s="2"/>
      <c r="F183" s="2"/>
    </row>
    <row r="184" spans="4:6" x14ac:dyDescent="0.25">
      <c r="D184" s="2"/>
      <c r="E184" s="2"/>
      <c r="F184" s="2"/>
    </row>
    <row r="185" spans="4:6" x14ac:dyDescent="0.25">
      <c r="D185" s="2"/>
      <c r="E185" s="2"/>
      <c r="F185" s="2"/>
    </row>
    <row r="186" spans="4:6" x14ac:dyDescent="0.25">
      <c r="D186" s="2"/>
      <c r="F186" s="2"/>
    </row>
    <row r="187" spans="4:6" x14ac:dyDescent="0.25">
      <c r="D187" s="2"/>
      <c r="F187" s="2"/>
    </row>
    <row r="188" spans="4:6" x14ac:dyDescent="0.25">
      <c r="D188" s="2"/>
      <c r="F188" s="2"/>
    </row>
    <row r="189" spans="4:6" x14ac:dyDescent="0.25">
      <c r="D189" s="2"/>
      <c r="F189" s="2"/>
    </row>
    <row r="190" spans="4:6" x14ac:dyDescent="0.25">
      <c r="D190" s="2"/>
      <c r="F190" s="2"/>
    </row>
    <row r="191" spans="4:6" x14ac:dyDescent="0.25">
      <c r="D191" s="2"/>
      <c r="F191" s="2"/>
    </row>
    <row r="192" spans="4:6" x14ac:dyDescent="0.25">
      <c r="D192" s="2"/>
      <c r="F192" s="2"/>
    </row>
    <row r="193" spans="4:6" x14ac:dyDescent="0.25">
      <c r="D193" s="2"/>
      <c r="F193" s="2"/>
    </row>
    <row r="194" spans="4:6" x14ac:dyDescent="0.25">
      <c r="D194" s="2"/>
      <c r="F194" s="2"/>
    </row>
    <row r="195" spans="4:6" x14ac:dyDescent="0.25">
      <c r="D195" s="2"/>
      <c r="F195" s="2"/>
    </row>
    <row r="196" spans="4:6" x14ac:dyDescent="0.25">
      <c r="D196" s="2"/>
      <c r="F196" s="2"/>
    </row>
    <row r="197" spans="4:6" x14ac:dyDescent="0.25">
      <c r="D197" s="2"/>
      <c r="F197" s="2"/>
    </row>
    <row r="198" spans="4:6" x14ac:dyDescent="0.25">
      <c r="D198" s="2"/>
      <c r="F198" s="2"/>
    </row>
    <row r="199" spans="4:6" x14ac:dyDescent="0.25">
      <c r="D199" s="2"/>
      <c r="F199" s="2"/>
    </row>
    <row r="200" spans="4:6" x14ac:dyDescent="0.25">
      <c r="D200" s="2"/>
      <c r="F200" s="2"/>
    </row>
    <row r="201" spans="4:6" x14ac:dyDescent="0.25">
      <c r="D201" s="2"/>
      <c r="F201" s="2"/>
    </row>
    <row r="202" spans="4:6" x14ac:dyDescent="0.25">
      <c r="D202" s="2"/>
      <c r="F202" s="2"/>
    </row>
    <row r="203" spans="4:6" x14ac:dyDescent="0.25">
      <c r="D203" s="2"/>
      <c r="F203" s="2"/>
    </row>
    <row r="204" spans="4:6" x14ac:dyDescent="0.25">
      <c r="D204" s="2"/>
      <c r="F204" s="2"/>
    </row>
    <row r="205" spans="4:6" x14ac:dyDescent="0.25">
      <c r="D205" s="2"/>
      <c r="F205" s="2"/>
    </row>
    <row r="206" spans="4:6" x14ac:dyDescent="0.25">
      <c r="D206" s="2"/>
      <c r="F206" s="2"/>
    </row>
    <row r="207" spans="4:6" x14ac:dyDescent="0.25">
      <c r="D207" s="2"/>
      <c r="F207" s="2"/>
    </row>
    <row r="208" spans="4:6" x14ac:dyDescent="0.25">
      <c r="D208" s="2"/>
      <c r="F208" s="2"/>
    </row>
    <row r="209" spans="4:6" x14ac:dyDescent="0.25">
      <c r="D209" s="2"/>
      <c r="F209" s="2"/>
    </row>
    <row r="210" spans="4:6" x14ac:dyDescent="0.25">
      <c r="D210" s="2"/>
      <c r="F210" s="2"/>
    </row>
    <row r="211" spans="4:6" x14ac:dyDescent="0.25">
      <c r="D211" s="2"/>
      <c r="F211" s="2"/>
    </row>
    <row r="212" spans="4:6" x14ac:dyDescent="0.25">
      <c r="D212" s="2"/>
      <c r="F212" s="2"/>
    </row>
    <row r="213" spans="4:6" x14ac:dyDescent="0.25">
      <c r="D213" s="2"/>
      <c r="F213" s="2"/>
    </row>
    <row r="214" spans="4:6" x14ac:dyDescent="0.25">
      <c r="D214" s="2"/>
      <c r="F214" s="2"/>
    </row>
    <row r="215" spans="4:6" x14ac:dyDescent="0.25">
      <c r="D215" s="2"/>
      <c r="F215" s="2"/>
    </row>
    <row r="216" spans="4:6" x14ac:dyDescent="0.25">
      <c r="D216" s="2"/>
      <c r="F216" s="2"/>
    </row>
    <row r="217" spans="4:6" x14ac:dyDescent="0.25">
      <c r="D217" s="2"/>
      <c r="F217" s="2"/>
    </row>
    <row r="218" spans="4:6" x14ac:dyDescent="0.25">
      <c r="D218" s="2"/>
      <c r="F218" s="2"/>
    </row>
    <row r="219" spans="4:6" x14ac:dyDescent="0.25">
      <c r="D219" s="2"/>
      <c r="F219" s="2"/>
    </row>
    <row r="220" spans="4:6" x14ac:dyDescent="0.25">
      <c r="D220" s="2"/>
      <c r="F220" s="2"/>
    </row>
    <row r="221" spans="4:6" x14ac:dyDescent="0.25">
      <c r="D221" s="2"/>
      <c r="F221" s="2"/>
    </row>
    <row r="222" spans="4:6" x14ac:dyDescent="0.25">
      <c r="D222" s="2"/>
      <c r="F222" s="2"/>
    </row>
    <row r="223" spans="4:6" x14ac:dyDescent="0.25">
      <c r="D223" s="2"/>
      <c r="F223" s="2"/>
    </row>
    <row r="224" spans="4:6" x14ac:dyDescent="0.25">
      <c r="D224" s="2"/>
      <c r="F224" s="2"/>
    </row>
    <row r="225" spans="4:6" x14ac:dyDescent="0.25">
      <c r="D225" s="2"/>
      <c r="F225" s="2"/>
    </row>
    <row r="226" spans="4:6" x14ac:dyDescent="0.25">
      <c r="D226" s="2"/>
      <c r="F226" s="2"/>
    </row>
    <row r="227" spans="4:6" x14ac:dyDescent="0.25">
      <c r="D227" s="2"/>
      <c r="F227" s="2"/>
    </row>
    <row r="228" spans="4:6" x14ac:dyDescent="0.25">
      <c r="D228" s="2"/>
      <c r="F228" s="2"/>
    </row>
    <row r="229" spans="4:6" x14ac:dyDescent="0.25">
      <c r="D229" s="2"/>
      <c r="F229" s="2"/>
    </row>
    <row r="230" spans="4:6" x14ac:dyDescent="0.25">
      <c r="D230" s="2"/>
      <c r="F230" s="2"/>
    </row>
    <row r="231" spans="4:6" x14ac:dyDescent="0.25">
      <c r="D231" s="2"/>
      <c r="F231" s="2"/>
    </row>
    <row r="232" spans="4:6" x14ac:dyDescent="0.25">
      <c r="D232" s="2"/>
      <c r="F232" s="2"/>
    </row>
    <row r="233" spans="4:6" x14ac:dyDescent="0.25">
      <c r="D233" s="2"/>
      <c r="F233" s="2"/>
    </row>
    <row r="234" spans="4:6" x14ac:dyDescent="0.25">
      <c r="D234" s="2"/>
      <c r="F234" s="2"/>
    </row>
    <row r="235" spans="4:6" x14ac:dyDescent="0.25">
      <c r="D235" s="2"/>
      <c r="F235" s="2"/>
    </row>
  </sheetData>
  <pageMargins left="0.70866141732283472" right="0.70866141732283472" top="0.78740157480314965" bottom="0.78740157480314965" header="0.31496062992125984" footer="0.31496062992125984"/>
  <pageSetup paperSize="9" scale="90" fitToHeight="3" orientation="portrait" r:id="rId1"/>
  <ignoredErrors>
    <ignoredError sqref="B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28" workbookViewId="0">
      <selection activeCell="J58" sqref="J58"/>
    </sheetView>
  </sheetViews>
  <sheetFormatPr defaultRowHeight="15" x14ac:dyDescent="0.25"/>
  <cols>
    <col min="1" max="1" width="64.5703125" bestFit="1" customWidth="1"/>
    <col min="4" max="4" width="18.7109375" customWidth="1"/>
    <col min="6" max="6" width="12.140625" bestFit="1" customWidth="1"/>
  </cols>
  <sheetData>
    <row r="1" spans="1:6" ht="16.5" thickBot="1" x14ac:dyDescent="0.3">
      <c r="A1" s="21" t="s">
        <v>92</v>
      </c>
      <c r="B1" s="19"/>
      <c r="C1" s="19"/>
      <c r="D1" s="19"/>
      <c r="E1" s="1"/>
    </row>
    <row r="2" spans="1:6" ht="16.5" thickBot="1" x14ac:dyDescent="0.3">
      <c r="A2" s="22" t="s">
        <v>0</v>
      </c>
      <c r="B2" s="108"/>
      <c r="C2" s="108"/>
      <c r="D2" s="108"/>
      <c r="E2" s="3"/>
    </row>
    <row r="3" spans="1:6" ht="15.75" thickBot="1" x14ac:dyDescent="0.3">
      <c r="A3" s="31"/>
      <c r="B3" s="165" t="s">
        <v>1</v>
      </c>
      <c r="C3" s="165" t="s">
        <v>2</v>
      </c>
      <c r="D3" s="167" t="s">
        <v>3</v>
      </c>
      <c r="E3" s="31"/>
      <c r="F3" s="32"/>
    </row>
    <row r="4" spans="1:6" x14ac:dyDescent="0.25">
      <c r="A4" s="121" t="s">
        <v>4</v>
      </c>
      <c r="B4" s="131"/>
      <c r="C4" s="131">
        <v>1111</v>
      </c>
      <c r="D4" s="166">
        <v>500000</v>
      </c>
      <c r="E4" s="33"/>
      <c r="F4" s="11"/>
    </row>
    <row r="5" spans="1:6" x14ac:dyDescent="0.25">
      <c r="A5" s="121" t="s">
        <v>96</v>
      </c>
      <c r="B5" s="127"/>
      <c r="C5" s="127">
        <v>1112</v>
      </c>
      <c r="D5" s="129">
        <v>12000</v>
      </c>
      <c r="E5" s="33"/>
      <c r="F5" s="11"/>
    </row>
    <row r="6" spans="1:6" x14ac:dyDescent="0.25">
      <c r="A6" s="121" t="s">
        <v>97</v>
      </c>
      <c r="B6" s="127"/>
      <c r="C6" s="127">
        <v>1113</v>
      </c>
      <c r="D6" s="129">
        <v>50000</v>
      </c>
      <c r="E6" s="33"/>
      <c r="F6" s="11"/>
    </row>
    <row r="7" spans="1:6" x14ac:dyDescent="0.25">
      <c r="A7" s="121" t="s">
        <v>7</v>
      </c>
      <c r="B7" s="127"/>
      <c r="C7" s="127">
        <v>1121</v>
      </c>
      <c r="D7" s="129">
        <v>400000</v>
      </c>
      <c r="E7" s="33"/>
      <c r="F7" s="11"/>
    </row>
    <row r="8" spans="1:6" x14ac:dyDescent="0.25">
      <c r="A8" s="121" t="s">
        <v>8</v>
      </c>
      <c r="B8" s="127"/>
      <c r="C8" s="127">
        <v>1122</v>
      </c>
      <c r="D8" s="129">
        <v>0</v>
      </c>
      <c r="E8" s="33"/>
      <c r="F8" s="11"/>
    </row>
    <row r="9" spans="1:6" x14ac:dyDescent="0.25">
      <c r="A9" s="121" t="s">
        <v>9</v>
      </c>
      <c r="B9" s="127"/>
      <c r="C9" s="127">
        <v>1211</v>
      </c>
      <c r="D9" s="129">
        <v>950000</v>
      </c>
      <c r="E9" s="33"/>
      <c r="F9" s="11"/>
    </row>
    <row r="10" spans="1:6" x14ac:dyDescent="0.25">
      <c r="A10" s="121" t="s">
        <v>65</v>
      </c>
      <c r="B10" s="127"/>
      <c r="C10" s="127">
        <v>1340</v>
      </c>
      <c r="D10" s="129">
        <v>119600</v>
      </c>
      <c r="E10" s="33"/>
      <c r="F10" s="11"/>
    </row>
    <row r="11" spans="1:6" x14ac:dyDescent="0.25">
      <c r="A11" s="121" t="s">
        <v>11</v>
      </c>
      <c r="B11" s="127"/>
      <c r="C11" s="127">
        <v>1341</v>
      </c>
      <c r="D11" s="129">
        <v>4200</v>
      </c>
      <c r="E11" s="30"/>
      <c r="F11" s="11"/>
    </row>
    <row r="12" spans="1:6" x14ac:dyDescent="0.25">
      <c r="A12" s="121" t="s">
        <v>12</v>
      </c>
      <c r="B12" s="127"/>
      <c r="C12" s="127">
        <v>1351</v>
      </c>
      <c r="D12" s="129">
        <v>11000</v>
      </c>
      <c r="E12" s="30"/>
      <c r="F12" s="11"/>
    </row>
    <row r="13" spans="1:6" x14ac:dyDescent="0.25">
      <c r="A13" s="121" t="s">
        <v>13</v>
      </c>
      <c r="B13" s="127"/>
      <c r="C13" s="127">
        <v>1361</v>
      </c>
      <c r="D13" s="129">
        <v>2000</v>
      </c>
      <c r="E13" s="30"/>
      <c r="F13" s="11"/>
    </row>
    <row r="14" spans="1:6" x14ac:dyDescent="0.25">
      <c r="A14" s="121" t="s">
        <v>14</v>
      </c>
      <c r="B14" s="127"/>
      <c r="C14" s="127">
        <v>1511</v>
      </c>
      <c r="D14" s="129">
        <v>400000</v>
      </c>
      <c r="E14" s="33"/>
      <c r="F14" s="11"/>
    </row>
    <row r="15" spans="1:6" x14ac:dyDescent="0.25">
      <c r="A15" s="121" t="s">
        <v>99</v>
      </c>
      <c r="B15" s="127"/>
      <c r="C15" s="127">
        <v>4112</v>
      </c>
      <c r="D15" s="129">
        <v>44000</v>
      </c>
      <c r="E15" s="30"/>
      <c r="F15" s="11"/>
    </row>
    <row r="16" spans="1:6" x14ac:dyDescent="0.25">
      <c r="A16" s="121" t="s">
        <v>98</v>
      </c>
      <c r="B16" s="127"/>
      <c r="C16" s="127">
        <v>4116</v>
      </c>
      <c r="D16" s="129">
        <v>120000</v>
      </c>
      <c r="E16" s="30"/>
      <c r="F16" s="11"/>
    </row>
    <row r="17" spans="1:6" x14ac:dyDescent="0.25">
      <c r="A17" s="121" t="s">
        <v>67</v>
      </c>
      <c r="B17" s="127">
        <v>1012</v>
      </c>
      <c r="C17" s="127">
        <v>2131</v>
      </c>
      <c r="D17" s="129">
        <v>60850</v>
      </c>
      <c r="E17" s="30"/>
      <c r="F17" s="11"/>
    </row>
    <row r="18" spans="1:6" x14ac:dyDescent="0.25">
      <c r="A18" s="121" t="s">
        <v>66</v>
      </c>
      <c r="B18" s="127">
        <v>2141</v>
      </c>
      <c r="C18" s="127">
        <v>2111</v>
      </c>
      <c r="D18" s="129">
        <v>158050</v>
      </c>
      <c r="E18" s="30"/>
      <c r="F18" s="11"/>
    </row>
    <row r="19" spans="1:6" x14ac:dyDescent="0.25">
      <c r="A19" s="121" t="s">
        <v>68</v>
      </c>
      <c r="B19" s="127">
        <v>2141</v>
      </c>
      <c r="C19" s="127">
        <v>2132</v>
      </c>
      <c r="D19" s="129">
        <v>12000</v>
      </c>
      <c r="E19" s="30"/>
      <c r="F19" s="11"/>
    </row>
    <row r="20" spans="1:6" hidden="1" x14ac:dyDescent="0.25">
      <c r="A20" s="121" t="s">
        <v>69</v>
      </c>
      <c r="B20" s="127">
        <v>3632</v>
      </c>
      <c r="C20" s="127">
        <v>2111</v>
      </c>
      <c r="D20" s="129">
        <v>0</v>
      </c>
      <c r="E20" s="30"/>
      <c r="F20" s="11"/>
    </row>
    <row r="21" spans="1:6" x14ac:dyDescent="0.25">
      <c r="A21" s="121" t="s">
        <v>70</v>
      </c>
      <c r="B21" s="127">
        <v>3722</v>
      </c>
      <c r="C21" s="127">
        <v>2112</v>
      </c>
      <c r="D21" s="129">
        <v>3000</v>
      </c>
      <c r="E21" s="30"/>
      <c r="F21" s="11"/>
    </row>
    <row r="22" spans="1:6" x14ac:dyDescent="0.25">
      <c r="A22" s="121" t="s">
        <v>71</v>
      </c>
      <c r="B22" s="127">
        <v>3725</v>
      </c>
      <c r="C22" s="127">
        <v>2324</v>
      </c>
      <c r="D22" s="129">
        <v>15000</v>
      </c>
      <c r="E22" s="30"/>
      <c r="F22" s="11"/>
    </row>
    <row r="23" spans="1:6" ht="18" customHeight="1" x14ac:dyDescent="0.25">
      <c r="A23" s="122" t="s">
        <v>27</v>
      </c>
      <c r="B23" s="128">
        <v>6310</v>
      </c>
      <c r="C23" s="128">
        <v>2142</v>
      </c>
      <c r="D23" s="40">
        <v>300</v>
      </c>
      <c r="E23" s="30"/>
      <c r="F23" s="11"/>
    </row>
    <row r="24" spans="1:6" ht="18" customHeight="1" x14ac:dyDescent="0.25">
      <c r="A24" s="122"/>
      <c r="B24" s="127"/>
      <c r="C24" s="128"/>
      <c r="D24" s="40"/>
      <c r="E24" s="30"/>
      <c r="F24" s="11"/>
    </row>
    <row r="25" spans="1:6" ht="18" customHeight="1" x14ac:dyDescent="0.25">
      <c r="A25" s="122"/>
      <c r="B25" s="127"/>
      <c r="C25" s="128"/>
      <c r="D25" s="40"/>
      <c r="E25" s="30"/>
      <c r="F25" s="11"/>
    </row>
    <row r="26" spans="1:6" x14ac:dyDescent="0.25">
      <c r="A26" s="122"/>
      <c r="B26" s="127"/>
      <c r="C26" s="128"/>
      <c r="D26" s="40"/>
      <c r="E26" s="30"/>
      <c r="F26" s="11"/>
    </row>
    <row r="27" spans="1:6" ht="15.75" thickBot="1" x14ac:dyDescent="0.3">
      <c r="A27" s="123"/>
      <c r="B27" s="128"/>
      <c r="C27" s="128"/>
      <c r="D27" s="40"/>
      <c r="E27" s="109"/>
      <c r="F27" s="11"/>
    </row>
    <row r="28" spans="1:6" ht="16.5" thickBot="1" x14ac:dyDescent="0.3">
      <c r="A28" s="124" t="s">
        <v>32</v>
      </c>
      <c r="B28" s="125"/>
      <c r="C28" s="125"/>
      <c r="D28" s="130">
        <f>SUM(D4:D27)</f>
        <v>2862000</v>
      </c>
      <c r="E28" s="126"/>
      <c r="F28" s="11"/>
    </row>
    <row r="29" spans="1:6" ht="15.75" x14ac:dyDescent="0.25">
      <c r="A29" s="107"/>
      <c r="B29" s="104"/>
      <c r="C29" s="104"/>
      <c r="D29" s="105"/>
      <c r="E29" s="106"/>
      <c r="F29" s="11"/>
    </row>
    <row r="30" spans="1:6" ht="15.75" x14ac:dyDescent="0.25">
      <c r="A30" s="107"/>
      <c r="B30" s="104"/>
      <c r="C30" s="104"/>
      <c r="D30" s="105"/>
      <c r="E30" s="106"/>
      <c r="F30" s="11"/>
    </row>
    <row r="31" spans="1:6" ht="15.75" x14ac:dyDescent="0.25">
      <c r="A31" s="107"/>
      <c r="B31" s="104"/>
      <c r="C31" s="104"/>
      <c r="D31" s="105"/>
      <c r="E31" s="106"/>
      <c r="F31" s="11"/>
    </row>
    <row r="32" spans="1:6" ht="15.75" x14ac:dyDescent="0.25">
      <c r="A32" s="107"/>
      <c r="B32" s="104"/>
      <c r="C32" s="104"/>
      <c r="D32" s="105"/>
      <c r="E32" s="106"/>
      <c r="F32" s="11"/>
    </row>
    <row r="33" spans="1:6" ht="15.75" x14ac:dyDescent="0.25">
      <c r="A33" s="107"/>
      <c r="B33" s="104"/>
      <c r="C33" s="104"/>
      <c r="D33" s="105"/>
      <c r="E33" s="106"/>
      <c r="F33" s="11"/>
    </row>
    <row r="34" spans="1:6" ht="15.75" hidden="1" x14ac:dyDescent="0.25">
      <c r="A34" s="107"/>
      <c r="B34" s="104"/>
      <c r="C34" s="104"/>
      <c r="D34" s="105"/>
      <c r="E34" s="106"/>
      <c r="F34" s="11"/>
    </row>
    <row r="35" spans="1:6" ht="16.5" thickBot="1" x14ac:dyDescent="0.3">
      <c r="A35" s="107"/>
      <c r="B35" s="104"/>
      <c r="C35" s="104"/>
      <c r="D35" s="105"/>
      <c r="E35" s="106"/>
      <c r="F35" s="11"/>
    </row>
    <row r="36" spans="1:6" ht="15.75" hidden="1" x14ac:dyDescent="0.25">
      <c r="A36" s="103"/>
      <c r="B36" s="104"/>
      <c r="C36" s="104"/>
      <c r="D36" s="105"/>
      <c r="E36" s="15"/>
      <c r="F36" s="11"/>
    </row>
    <row r="37" spans="1:6" ht="16.5" thickBot="1" x14ac:dyDescent="0.3">
      <c r="A37" s="116" t="s">
        <v>28</v>
      </c>
      <c r="B37" s="155"/>
      <c r="C37" s="155"/>
      <c r="D37" s="156"/>
      <c r="E37" s="154"/>
      <c r="F37" s="31"/>
    </row>
    <row r="38" spans="1:6" ht="16.5" thickBot="1" x14ac:dyDescent="0.3">
      <c r="A38" s="117" t="s">
        <v>91</v>
      </c>
      <c r="B38" s="155"/>
      <c r="C38" s="155"/>
      <c r="D38" s="160" t="s">
        <v>3</v>
      </c>
      <c r="E38" s="162"/>
      <c r="F38" s="164" t="s">
        <v>29</v>
      </c>
    </row>
    <row r="39" spans="1:6" x14ac:dyDescent="0.25">
      <c r="A39" s="48" t="s">
        <v>93</v>
      </c>
      <c r="B39" s="157">
        <v>2141</v>
      </c>
      <c r="C39" s="158"/>
      <c r="D39" s="159"/>
      <c r="E39" s="161"/>
      <c r="F39" s="163">
        <v>50000</v>
      </c>
    </row>
    <row r="40" spans="1:6" x14ac:dyDescent="0.25">
      <c r="A40" s="48" t="s">
        <v>37</v>
      </c>
      <c r="B40" s="132">
        <v>2212</v>
      </c>
      <c r="C40" s="138"/>
      <c r="D40" s="48"/>
      <c r="E40" s="146"/>
      <c r="F40" s="150">
        <v>600000</v>
      </c>
    </row>
    <row r="41" spans="1:6" x14ac:dyDescent="0.25">
      <c r="A41" s="49" t="s">
        <v>95</v>
      </c>
      <c r="B41" s="127">
        <v>2219</v>
      </c>
      <c r="C41" s="137"/>
      <c r="D41" s="121"/>
      <c r="E41" s="147"/>
      <c r="F41" s="151">
        <v>5000</v>
      </c>
    </row>
    <row r="42" spans="1:6" x14ac:dyDescent="0.25">
      <c r="A42" s="48" t="s">
        <v>88</v>
      </c>
      <c r="B42" s="132">
        <v>2221</v>
      </c>
      <c r="C42" s="138"/>
      <c r="D42" s="48"/>
      <c r="E42" s="146"/>
      <c r="F42" s="150">
        <v>40000</v>
      </c>
    </row>
    <row r="43" spans="1:6" hidden="1" x14ac:dyDescent="0.25">
      <c r="A43" s="52" t="s">
        <v>30</v>
      </c>
      <c r="B43" s="133"/>
      <c r="C43" s="139"/>
      <c r="D43" s="52"/>
      <c r="E43" s="148"/>
      <c r="F43" s="152"/>
    </row>
    <row r="44" spans="1:6" x14ac:dyDescent="0.25">
      <c r="A44" s="48" t="s">
        <v>72</v>
      </c>
      <c r="B44" s="132">
        <v>2310</v>
      </c>
      <c r="C44" s="138"/>
      <c r="D44" s="144"/>
      <c r="E44" s="146"/>
      <c r="F44" s="150">
        <v>3000</v>
      </c>
    </row>
    <row r="45" spans="1:6" hidden="1" x14ac:dyDescent="0.25">
      <c r="A45" s="48" t="s">
        <v>73</v>
      </c>
      <c r="B45" s="132">
        <v>2321</v>
      </c>
      <c r="C45" s="138"/>
      <c r="D45" s="144"/>
      <c r="E45" s="146"/>
      <c r="F45" s="150">
        <v>0</v>
      </c>
    </row>
    <row r="46" spans="1:6" x14ac:dyDescent="0.25">
      <c r="A46" s="48" t="s">
        <v>74</v>
      </c>
      <c r="B46" s="132">
        <v>2333</v>
      </c>
      <c r="C46" s="138"/>
      <c r="D46" s="144"/>
      <c r="E46" s="146"/>
      <c r="F46" s="150">
        <v>8000</v>
      </c>
    </row>
    <row r="47" spans="1:6" x14ac:dyDescent="0.25">
      <c r="A47" s="52" t="s">
        <v>75</v>
      </c>
      <c r="B47" s="133">
        <v>3314</v>
      </c>
      <c r="C47" s="140"/>
      <c r="D47" s="118"/>
      <c r="E47" s="148"/>
      <c r="F47" s="152">
        <v>1000</v>
      </c>
    </row>
    <row r="48" spans="1:6" x14ac:dyDescent="0.25">
      <c r="A48" s="48" t="s">
        <v>78</v>
      </c>
      <c r="B48" s="132">
        <v>3319</v>
      </c>
      <c r="C48" s="138"/>
      <c r="D48" s="48"/>
      <c r="E48" s="146"/>
      <c r="F48" s="150">
        <v>10000</v>
      </c>
    </row>
    <row r="49" spans="1:6" x14ac:dyDescent="0.25">
      <c r="A49" s="52" t="s">
        <v>76</v>
      </c>
      <c r="B49" s="134">
        <v>3326</v>
      </c>
      <c r="C49" s="140"/>
      <c r="D49" s="118"/>
      <c r="E49" s="148"/>
      <c r="F49" s="152">
        <v>30000</v>
      </c>
    </row>
    <row r="50" spans="1:6" x14ac:dyDescent="0.25">
      <c r="A50" s="52" t="s">
        <v>77</v>
      </c>
      <c r="B50" s="134">
        <v>3399</v>
      </c>
      <c r="C50" s="140"/>
      <c r="D50" s="118"/>
      <c r="E50" s="148"/>
      <c r="F50" s="152">
        <v>40000</v>
      </c>
    </row>
    <row r="51" spans="1:6" x14ac:dyDescent="0.25">
      <c r="A51" s="48" t="s">
        <v>79</v>
      </c>
      <c r="B51" s="135">
        <v>3421</v>
      </c>
      <c r="C51" s="141"/>
      <c r="D51" s="144"/>
      <c r="E51" s="146"/>
      <c r="F51" s="150">
        <v>10000</v>
      </c>
    </row>
    <row r="52" spans="1:6" x14ac:dyDescent="0.25">
      <c r="A52" s="52" t="s">
        <v>47</v>
      </c>
      <c r="B52" s="134">
        <v>3631</v>
      </c>
      <c r="C52" s="140"/>
      <c r="D52" s="118"/>
      <c r="E52" s="148"/>
      <c r="F52" s="152">
        <v>70000</v>
      </c>
    </row>
    <row r="53" spans="1:6" hidden="1" x14ac:dyDescent="0.25">
      <c r="A53" s="48"/>
      <c r="B53" s="135"/>
      <c r="C53" s="141"/>
      <c r="D53" s="144"/>
      <c r="E53" s="146"/>
      <c r="F53" s="150"/>
    </row>
    <row r="54" spans="1:6" hidden="1" x14ac:dyDescent="0.25">
      <c r="A54" s="52"/>
      <c r="B54" s="134"/>
      <c r="C54" s="140"/>
      <c r="D54" s="118"/>
      <c r="E54" s="148"/>
      <c r="F54" s="152"/>
    </row>
    <row r="55" spans="1:6" hidden="1" x14ac:dyDescent="0.25">
      <c r="A55" s="48" t="s">
        <v>80</v>
      </c>
      <c r="B55" s="135">
        <v>3632</v>
      </c>
      <c r="C55" s="141"/>
      <c r="D55" s="144"/>
      <c r="E55" s="146"/>
      <c r="F55" s="150">
        <v>0</v>
      </c>
    </row>
    <row r="56" spans="1:6" x14ac:dyDescent="0.25">
      <c r="A56" s="52" t="s">
        <v>81</v>
      </c>
      <c r="B56" s="134">
        <v>3639</v>
      </c>
      <c r="C56" s="140"/>
      <c r="D56" s="118"/>
      <c r="E56" s="148"/>
      <c r="F56" s="152">
        <v>150000</v>
      </c>
    </row>
    <row r="57" spans="1:6" x14ac:dyDescent="0.25">
      <c r="A57" s="48" t="s">
        <v>82</v>
      </c>
      <c r="B57" s="135">
        <v>3721</v>
      </c>
      <c r="C57" s="141"/>
      <c r="D57" s="144"/>
      <c r="E57" s="146"/>
      <c r="F57" s="150">
        <v>5000</v>
      </c>
    </row>
    <row r="58" spans="1:6" x14ac:dyDescent="0.25">
      <c r="A58" s="118" t="s">
        <v>83</v>
      </c>
      <c r="B58" s="134">
        <v>3722</v>
      </c>
      <c r="C58" s="140"/>
      <c r="D58" s="118"/>
      <c r="E58" s="148"/>
      <c r="F58" s="152">
        <v>220000</v>
      </c>
    </row>
    <row r="59" spans="1:6" x14ac:dyDescent="0.25">
      <c r="A59" s="118" t="s">
        <v>60</v>
      </c>
      <c r="B59" s="134">
        <v>3745</v>
      </c>
      <c r="C59" s="140"/>
      <c r="D59" s="118"/>
      <c r="E59" s="148"/>
      <c r="F59" s="152">
        <v>100000</v>
      </c>
    </row>
    <row r="60" spans="1:6" x14ac:dyDescent="0.25">
      <c r="A60" s="48" t="s">
        <v>84</v>
      </c>
      <c r="B60" s="135">
        <v>5512</v>
      </c>
      <c r="C60" s="141"/>
      <c r="D60" s="144"/>
      <c r="E60" s="146"/>
      <c r="F60" s="150">
        <v>3000</v>
      </c>
    </row>
    <row r="61" spans="1:6" x14ac:dyDescent="0.25">
      <c r="A61" s="49" t="s">
        <v>85</v>
      </c>
      <c r="B61" s="127">
        <v>6112</v>
      </c>
      <c r="C61" s="137"/>
      <c r="D61" s="121"/>
      <c r="E61" s="147"/>
      <c r="F61" s="151">
        <v>500000</v>
      </c>
    </row>
    <row r="62" spans="1:6" hidden="1" x14ac:dyDescent="0.25">
      <c r="A62" s="48"/>
      <c r="B62" s="135">
        <v>6112</v>
      </c>
      <c r="C62" s="141"/>
      <c r="D62" s="144"/>
      <c r="E62" s="146"/>
      <c r="F62" s="150"/>
    </row>
    <row r="63" spans="1:6" x14ac:dyDescent="0.25">
      <c r="A63" s="49" t="s">
        <v>86</v>
      </c>
      <c r="B63" s="127">
        <v>6171</v>
      </c>
      <c r="C63" s="137"/>
      <c r="D63" s="121"/>
      <c r="E63" s="147"/>
      <c r="F63" s="151">
        <v>1000000</v>
      </c>
    </row>
    <row r="64" spans="1:6" x14ac:dyDescent="0.25">
      <c r="A64" s="48" t="s">
        <v>55</v>
      </c>
      <c r="B64" s="135">
        <v>6310</v>
      </c>
      <c r="C64" s="141"/>
      <c r="D64" s="144"/>
      <c r="E64" s="146"/>
      <c r="F64" s="150">
        <v>7000</v>
      </c>
    </row>
    <row r="65" spans="1:6" ht="15.75" thickBot="1" x14ac:dyDescent="0.3">
      <c r="A65" s="52" t="s">
        <v>87</v>
      </c>
      <c r="B65" s="134">
        <v>6320</v>
      </c>
      <c r="C65" s="140"/>
      <c r="D65" s="118"/>
      <c r="E65" s="148"/>
      <c r="F65" s="153">
        <v>10000</v>
      </c>
    </row>
    <row r="66" spans="1:6" ht="15.75" thickBot="1" x14ac:dyDescent="0.3">
      <c r="A66" s="53" t="s">
        <v>94</v>
      </c>
      <c r="B66" s="136">
        <v>6330</v>
      </c>
      <c r="C66" s="142"/>
      <c r="D66" s="145"/>
      <c r="E66" s="143"/>
      <c r="F66" s="149">
        <v>0</v>
      </c>
    </row>
    <row r="67" spans="1:6" ht="15.75" x14ac:dyDescent="0.25">
      <c r="A67" s="75" t="s">
        <v>59</v>
      </c>
      <c r="B67" s="111"/>
      <c r="C67" s="80"/>
      <c r="D67" s="81"/>
      <c r="E67" s="75"/>
      <c r="F67" s="82">
        <f>SUM(F39:F66)</f>
        <v>2862000</v>
      </c>
    </row>
    <row r="68" spans="1:6" x14ac:dyDescent="0.25">
      <c r="A68" s="49"/>
      <c r="B68" s="110"/>
      <c r="C68" s="5"/>
      <c r="D68" s="17"/>
      <c r="E68" s="76"/>
      <c r="F68" s="83"/>
    </row>
    <row r="69" spans="1:6" ht="15.75" x14ac:dyDescent="0.25">
      <c r="A69" s="77" t="s">
        <v>61</v>
      </c>
      <c r="B69" s="112"/>
      <c r="C69" s="71"/>
      <c r="D69" s="168">
        <f>D28</f>
        <v>2862000</v>
      </c>
      <c r="E69" s="77"/>
      <c r="F69" s="169">
        <f>SUM(F67:F68)</f>
        <v>2862000</v>
      </c>
    </row>
    <row r="70" spans="1:6" ht="15.75" hidden="1" x14ac:dyDescent="0.25">
      <c r="A70" s="119"/>
      <c r="B70" s="113"/>
      <c r="C70" s="72"/>
      <c r="D70" s="74"/>
      <c r="E70" s="78"/>
      <c r="F70" s="87"/>
    </row>
    <row r="71" spans="1:6" ht="16.5" thickBot="1" x14ac:dyDescent="0.3">
      <c r="A71" s="95"/>
      <c r="B71" s="114"/>
      <c r="C71" s="93"/>
      <c r="D71" s="94"/>
      <c r="E71" s="95"/>
      <c r="F71" s="96"/>
    </row>
    <row r="72" spans="1:6" ht="16.5" thickBot="1" x14ac:dyDescent="0.3">
      <c r="A72" s="120" t="s">
        <v>36</v>
      </c>
      <c r="B72" s="115"/>
      <c r="C72" s="36"/>
      <c r="D72" s="37">
        <f>SUM(D69,D71)</f>
        <v>2862000</v>
      </c>
      <c r="E72" s="98"/>
      <c r="F72" s="68">
        <f>F69</f>
        <v>2862000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Rozpočet 2017</vt:lpstr>
      <vt:lpstr>List3</vt:lpstr>
    </vt:vector>
  </TitlesOfParts>
  <Company>BÖGL a KRÝSL, k.s.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Foltýn</dc:creator>
  <cp:lastModifiedBy>Eva Knizakova</cp:lastModifiedBy>
  <cp:lastPrinted>2016-12-15T11:30:34Z</cp:lastPrinted>
  <dcterms:created xsi:type="dcterms:W3CDTF">2014-03-04T14:12:02Z</dcterms:created>
  <dcterms:modified xsi:type="dcterms:W3CDTF">2016-12-15T11:31:01Z</dcterms:modified>
</cp:coreProperties>
</file>